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<sst xmlns="http://schemas.openxmlformats.org/spreadsheetml/2006/main" count="71" uniqueCount="71">
  <si>
    <t xml:space="preserve">Мощность по фидерам по часовым интервалам</t>
  </si>
  <si>
    <t xml:space="preserve">активная энергия</t>
  </si>
  <si>
    <t xml:space="preserve">ПС 35 кВ Балатон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</si>
  <si>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</si>
  <si>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</si>
  <si>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</si>
  <si>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</si>
  <si>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</si>
  <si>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</si>
  <si>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</si>
  <si>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</si>
  <si>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</si>
  <si>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</si>
  <si>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</si>
  <si>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</si>
  <si>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</si>
  <si>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</si>
  <si>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</si>
  <si>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</si>
  <si>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</si>
  <si>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</si>
  <si>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</si>
  <si>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</si>
  <si>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</si>
  <si>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</si>
  <si>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</si>
  <si>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</si>
  <si>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</si>
  <si>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</si>
  <si>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</si>
  <si>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</si>
  <si>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</si>
  <si>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</si>
  <si>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</si>
  <si>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Балатон ТСН 1 ао RS</t>
  </si>
  <si>
    <t xml:space="preserve"> 0,4 Балатон ТСН 2 ао RS</t>
  </si>
  <si>
    <t xml:space="preserve"> 10 Балатон Т 1 ао RS</t>
  </si>
  <si>
    <t xml:space="preserve"> 10 Балатон Т 1 ап RS</t>
  </si>
  <si>
    <t xml:space="preserve"> 10 Балатон Т 2 ао RS</t>
  </si>
  <si>
    <t xml:space="preserve"> 10 Балатон Т 2 ап RS</t>
  </si>
  <si>
    <t xml:space="preserve"> 10 Балатон ТСН 1 ао RS</t>
  </si>
  <si>
    <t xml:space="preserve"> 10 Балатон ТСН 2 ао RS</t>
  </si>
  <si>
    <t xml:space="preserve"> 10 Балатон-Резерв (яч 12) ао RS</t>
  </si>
  <si>
    <t xml:space="preserve"> 10 Балатон-РЗ-1 ао RS</t>
  </si>
  <si>
    <t xml:space="preserve"> 10 Балатон-РЗ-1 ап RS</t>
  </si>
  <si>
    <t xml:space="preserve"> 10 Балатон-РЗ-2 ао RS</t>
  </si>
  <si>
    <t xml:space="preserve"> 10 Балатон-РЗ-2 ап RS</t>
  </si>
  <si>
    <t xml:space="preserve"> 10 Балатон-СЕП-3 ао RS</t>
  </si>
  <si>
    <t xml:space="preserve"> 10 Балатон-СЕП-3 ап RS</t>
  </si>
  <si>
    <t xml:space="preserve"> 10 Балатон-СЕП-4 ао RS</t>
  </si>
  <si>
    <t xml:space="preserve"> 10 Балатон-СЕП-4 ап RS</t>
  </si>
  <si>
    <t xml:space="preserve"> 10 Балатон-СЕП-5 ао RS</t>
  </si>
  <si>
    <t xml:space="preserve"> 10 Балатон-СЕП-5 ап RS</t>
  </si>
  <si>
    <t xml:space="preserve"> 10 Балатон-СЕП-6 ао RS</t>
  </si>
  <si>
    <t xml:space="preserve"> 10 Балатон-СЕП-6 ап RS</t>
  </si>
  <si>
    <t xml:space="preserve"> 10 Балатон-Телецентр ао RS</t>
  </si>
  <si>
    <t xml:space="preserve"> 10 Балатон-Телецентр ап RS</t>
  </si>
  <si>
    <t xml:space="preserve"> 35 Балатон СВВ ао RS</t>
  </si>
  <si>
    <t xml:space="preserve"> 35 Балатон СВВ ап RS</t>
  </si>
  <si>
    <t xml:space="preserve"> 35 Балатон-Компрессор 1 ао RS</t>
  </si>
  <si>
    <t xml:space="preserve"> 35 Балатон-Компрессор 1 ап RS</t>
  </si>
  <si>
    <t xml:space="preserve"> 35 Балатон-Компрессор 2 ао RS</t>
  </si>
  <si>
    <t xml:space="preserve"> 35 Балатон-Компрессор 2 ап RS</t>
  </si>
  <si>
    <t>АЧР</t>
  </si>
  <si>
    <t/>
  </si>
  <si>
    <t xml:space="preserve">реактивная энергия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</si>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</sst>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#,##0.0"/>
    <numFmt numFmtId="161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80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2" borderId="0" numFmtId="4" xfId="0" applyNumberFormat="1" applyFont="1" applyFill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1" fillId="0" borderId="0" numFmtId="160" xfId="0" applyNumberFormat="1" applyFont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0" fillId="0" borderId="0" numFmtId="0" xfId="0"/>
    <xf fontId="10" fillId="0" borderId="0" numFmtId="0" xfId="0" applyFont="1" applyAlignment="1">
      <alignment vertical="top"/>
    </xf>
    <xf fontId="10" fillId="0" borderId="0" numFmtId="161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1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36" activeCellId="0" sqref="A36:BB65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4" t="s">
        <v>1</v>
      </c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Балатон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6" t="s">
        <v>3</v>
      </c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50" t="s">
        <v>62</v>
      </c>
      <c r="AE6" s="51" t="s">
        <v>63</v>
      </c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1.5780000000000001</v>
      </c>
      <c r="C7" s="54">
        <v>12.970000000000001</v>
      </c>
      <c r="D7" s="54">
        <v>0</v>
      </c>
      <c r="E7" s="54">
        <v>1049.25</v>
      </c>
      <c r="F7" s="54">
        <v>0</v>
      </c>
      <c r="G7" s="54">
        <v>602.25</v>
      </c>
      <c r="H7" s="54">
        <v>0</v>
      </c>
      <c r="I7" s="54">
        <v>0</v>
      </c>
      <c r="J7" s="54">
        <v>0</v>
      </c>
      <c r="K7" s="54">
        <v>0.70000000000000007</v>
      </c>
      <c r="L7" s="54">
        <v>0</v>
      </c>
      <c r="M7" s="54">
        <v>0.70000000000000007</v>
      </c>
      <c r="N7" s="54">
        <v>0</v>
      </c>
      <c r="O7" s="54">
        <v>420.19999999999999</v>
      </c>
      <c r="P7" s="54">
        <v>0</v>
      </c>
      <c r="Q7" s="54">
        <v>454.5</v>
      </c>
      <c r="R7" s="54">
        <v>0</v>
      </c>
      <c r="S7" s="54">
        <v>188.70000000000002</v>
      </c>
      <c r="T7" s="54">
        <v>0</v>
      </c>
      <c r="U7" s="54">
        <v>134.09999999999999</v>
      </c>
      <c r="V7" s="54">
        <v>0</v>
      </c>
      <c r="W7" s="54">
        <v>438.40000000000003</v>
      </c>
      <c r="X7" s="54">
        <v>0</v>
      </c>
      <c r="Y7" s="54">
        <v>0</v>
      </c>
      <c r="Z7" s="54">
        <v>0</v>
      </c>
      <c r="AA7" s="54">
        <v>0</v>
      </c>
      <c r="AB7" s="54">
        <v>1051.4000000000001</v>
      </c>
      <c r="AC7" s="54">
        <v>0</v>
      </c>
      <c r="AD7" s="55">
        <v>606.20000000000005</v>
      </c>
      <c r="AE7" s="56">
        <f>(W7+O7+Q7+S7+U7)/1000</f>
        <v>1.6358999999999999</v>
      </c>
    </row>
    <row r="8">
      <c r="A8" s="57" t="s">
        <v>7</v>
      </c>
      <c r="B8" s="58">
        <v>1.5780000000000001</v>
      </c>
      <c r="C8" s="58">
        <v>13.068000000000001</v>
      </c>
      <c r="D8" s="58">
        <v>0</v>
      </c>
      <c r="E8" s="58">
        <v>1045.5</v>
      </c>
      <c r="F8" s="58">
        <v>0</v>
      </c>
      <c r="G8" s="58">
        <v>619.5</v>
      </c>
      <c r="H8" s="58">
        <v>0</v>
      </c>
      <c r="I8" s="58">
        <v>0</v>
      </c>
      <c r="J8" s="58">
        <v>0</v>
      </c>
      <c r="K8" s="58">
        <v>0.70000000000000007</v>
      </c>
      <c r="L8" s="58">
        <v>0</v>
      </c>
      <c r="M8" s="58">
        <v>0.59999999999999998</v>
      </c>
      <c r="N8" s="58">
        <v>0</v>
      </c>
      <c r="O8" s="58">
        <v>432.10000000000002</v>
      </c>
      <c r="P8" s="58">
        <v>0</v>
      </c>
      <c r="Q8" s="58">
        <v>468.90000000000003</v>
      </c>
      <c r="R8" s="58">
        <v>0</v>
      </c>
      <c r="S8" s="58">
        <v>192.90000000000001</v>
      </c>
      <c r="T8" s="58">
        <v>0</v>
      </c>
      <c r="U8" s="58">
        <v>137.09999999999999</v>
      </c>
      <c r="V8" s="58">
        <v>0</v>
      </c>
      <c r="W8" s="58">
        <v>418.5</v>
      </c>
      <c r="X8" s="58">
        <v>0</v>
      </c>
      <c r="Y8" s="58">
        <v>0</v>
      </c>
      <c r="Z8" s="58">
        <v>0</v>
      </c>
      <c r="AA8" s="58">
        <v>0</v>
      </c>
      <c r="AB8" s="58">
        <v>1048.5999999999999</v>
      </c>
      <c r="AC8" s="58">
        <v>0</v>
      </c>
      <c r="AD8" s="59">
        <v>623</v>
      </c>
      <c r="AE8" s="56">
        <f>(W8+O8+Q8+S8+U8)/1000</f>
        <v>1.6495</v>
      </c>
    </row>
    <row r="9">
      <c r="A9" s="57" t="s">
        <v>8</v>
      </c>
      <c r="B9" s="58">
        <v>1.5760000000000001</v>
      </c>
      <c r="C9" s="58">
        <v>13.09</v>
      </c>
      <c r="D9" s="58">
        <v>0</v>
      </c>
      <c r="E9" s="58">
        <v>1013.25</v>
      </c>
      <c r="F9" s="58">
        <v>0</v>
      </c>
      <c r="G9" s="58">
        <v>616.5</v>
      </c>
      <c r="H9" s="58">
        <v>0</v>
      </c>
      <c r="I9" s="58">
        <v>0</v>
      </c>
      <c r="J9" s="58">
        <v>0</v>
      </c>
      <c r="K9" s="58">
        <v>0.70000000000000007</v>
      </c>
      <c r="L9" s="58">
        <v>0</v>
      </c>
      <c r="M9" s="58">
        <v>0.59999999999999998</v>
      </c>
      <c r="N9" s="58">
        <v>0</v>
      </c>
      <c r="O9" s="58">
        <v>410.30000000000001</v>
      </c>
      <c r="P9" s="58">
        <v>0</v>
      </c>
      <c r="Q9" s="58">
        <v>466.5</v>
      </c>
      <c r="R9" s="58">
        <v>0</v>
      </c>
      <c r="S9" s="58">
        <v>193.80000000000001</v>
      </c>
      <c r="T9" s="58">
        <v>0</v>
      </c>
      <c r="U9" s="58">
        <v>135.90000000000001</v>
      </c>
      <c r="V9" s="58">
        <v>0</v>
      </c>
      <c r="W9" s="58">
        <v>407.40000000000003</v>
      </c>
      <c r="X9" s="58">
        <v>0</v>
      </c>
      <c r="Y9" s="58">
        <v>0</v>
      </c>
      <c r="Z9" s="58">
        <v>0</v>
      </c>
      <c r="AA9" s="58">
        <v>0</v>
      </c>
      <c r="AB9" s="58">
        <v>1016.4</v>
      </c>
      <c r="AC9" s="58">
        <v>0</v>
      </c>
      <c r="AD9" s="59">
        <v>620.20000000000005</v>
      </c>
      <c r="AE9" s="56">
        <f>(W9+O9+Q9+S9+U9)/1000</f>
        <v>1.6139000000000001</v>
      </c>
    </row>
    <row r="10">
      <c r="A10" s="57" t="s">
        <v>9</v>
      </c>
      <c r="B10" s="58">
        <v>1.5800000000000001</v>
      </c>
      <c r="C10" s="58">
        <v>13.24</v>
      </c>
      <c r="D10" s="58">
        <v>0</v>
      </c>
      <c r="E10" s="58">
        <v>1025.25</v>
      </c>
      <c r="F10" s="58">
        <v>0</v>
      </c>
      <c r="G10" s="58">
        <v>609.75</v>
      </c>
      <c r="H10" s="58">
        <v>0</v>
      </c>
      <c r="I10" s="58">
        <v>0</v>
      </c>
      <c r="J10" s="58">
        <v>0</v>
      </c>
      <c r="K10" s="58">
        <v>0.59999999999999998</v>
      </c>
      <c r="L10" s="58">
        <v>0</v>
      </c>
      <c r="M10" s="58">
        <v>0.59999999999999998</v>
      </c>
      <c r="N10" s="58">
        <v>0</v>
      </c>
      <c r="O10" s="58">
        <v>419</v>
      </c>
      <c r="P10" s="58">
        <v>0</v>
      </c>
      <c r="Q10" s="58">
        <v>461.10000000000002</v>
      </c>
      <c r="R10" s="58">
        <v>0</v>
      </c>
      <c r="S10" s="58">
        <v>193.20000000000002</v>
      </c>
      <c r="T10" s="58">
        <v>0</v>
      </c>
      <c r="U10" s="58">
        <v>134.69999999999999</v>
      </c>
      <c r="V10" s="58">
        <v>0</v>
      </c>
      <c r="W10" s="58">
        <v>411.40000000000003</v>
      </c>
      <c r="X10" s="58">
        <v>0</v>
      </c>
      <c r="Y10" s="58">
        <v>0</v>
      </c>
      <c r="Z10" s="58">
        <v>0</v>
      </c>
      <c r="AA10" s="58">
        <v>0</v>
      </c>
      <c r="AB10" s="58">
        <v>1028.3</v>
      </c>
      <c r="AC10" s="58">
        <v>0</v>
      </c>
      <c r="AD10" s="59">
        <v>613.89999999999998</v>
      </c>
      <c r="AE10" s="56">
        <f>(W10+O10+Q10+S10+U10)/1000</f>
        <v>1.6194000000000002</v>
      </c>
    </row>
    <row r="11">
      <c r="A11" s="57" t="s">
        <v>10</v>
      </c>
      <c r="B11" s="58">
        <v>1.6000000000000001</v>
      </c>
      <c r="C11" s="58">
        <v>13.146000000000001</v>
      </c>
      <c r="D11" s="58">
        <v>0</v>
      </c>
      <c r="E11" s="58">
        <v>1055.25</v>
      </c>
      <c r="F11" s="58">
        <v>0</v>
      </c>
      <c r="G11" s="58">
        <v>624.75</v>
      </c>
      <c r="H11" s="58">
        <v>0</v>
      </c>
      <c r="I11" s="58">
        <v>0</v>
      </c>
      <c r="J11" s="58">
        <v>0</v>
      </c>
      <c r="K11" s="58">
        <v>0.70000000000000007</v>
      </c>
      <c r="L11" s="58">
        <v>0</v>
      </c>
      <c r="M11" s="58">
        <v>0.59999999999999998</v>
      </c>
      <c r="N11" s="58">
        <v>0</v>
      </c>
      <c r="O11" s="58">
        <v>446.69999999999999</v>
      </c>
      <c r="P11" s="58">
        <v>0</v>
      </c>
      <c r="Q11" s="58">
        <v>472</v>
      </c>
      <c r="R11" s="58">
        <v>0</v>
      </c>
      <c r="S11" s="58">
        <v>191.09999999999999</v>
      </c>
      <c r="T11" s="58">
        <v>0</v>
      </c>
      <c r="U11" s="58">
        <v>139.20000000000002</v>
      </c>
      <c r="V11" s="58">
        <v>0</v>
      </c>
      <c r="W11" s="58">
        <v>415.30000000000001</v>
      </c>
      <c r="X11" s="58">
        <v>0</v>
      </c>
      <c r="Y11" s="58">
        <v>0</v>
      </c>
      <c r="Z11" s="58">
        <v>0</v>
      </c>
      <c r="AA11" s="58">
        <v>0</v>
      </c>
      <c r="AB11" s="58">
        <v>1057.7</v>
      </c>
      <c r="AC11" s="58">
        <v>0</v>
      </c>
      <c r="AD11" s="59">
        <v>628.60000000000002</v>
      </c>
      <c r="AE11" s="56">
        <f>(W11+O11+Q11+S11+U11)/1000</f>
        <v>1.6642999999999999</v>
      </c>
    </row>
    <row r="12">
      <c r="A12" s="57" t="s">
        <v>11</v>
      </c>
      <c r="B12" s="58">
        <v>1.5920000000000001</v>
      </c>
      <c r="C12" s="58">
        <v>13.084000000000001</v>
      </c>
      <c r="D12" s="58">
        <v>0</v>
      </c>
      <c r="E12" s="58">
        <v>1059.75</v>
      </c>
      <c r="F12" s="58">
        <v>0</v>
      </c>
      <c r="G12" s="58">
        <v>621.75</v>
      </c>
      <c r="H12" s="58">
        <v>0</v>
      </c>
      <c r="I12" s="58">
        <v>0</v>
      </c>
      <c r="J12" s="58">
        <v>0</v>
      </c>
      <c r="K12" s="58">
        <v>0.70000000000000007</v>
      </c>
      <c r="L12" s="58">
        <v>0</v>
      </c>
      <c r="M12" s="58">
        <v>0.59999999999999998</v>
      </c>
      <c r="N12" s="58">
        <v>0</v>
      </c>
      <c r="O12" s="58">
        <v>436.80000000000001</v>
      </c>
      <c r="P12" s="58">
        <v>0</v>
      </c>
      <c r="Q12" s="58">
        <v>474.69999999999999</v>
      </c>
      <c r="R12" s="58">
        <v>0</v>
      </c>
      <c r="S12" s="58">
        <v>194.70000000000002</v>
      </c>
      <c r="T12" s="58">
        <v>0</v>
      </c>
      <c r="U12" s="58">
        <v>133.19999999999999</v>
      </c>
      <c r="V12" s="58">
        <v>0</v>
      </c>
      <c r="W12" s="58">
        <v>426.5</v>
      </c>
      <c r="X12" s="58">
        <v>0</v>
      </c>
      <c r="Y12" s="58">
        <v>0</v>
      </c>
      <c r="Z12" s="58">
        <v>0</v>
      </c>
      <c r="AA12" s="58">
        <v>0</v>
      </c>
      <c r="AB12" s="58">
        <v>1062.5999999999999</v>
      </c>
      <c r="AC12" s="58">
        <v>0</v>
      </c>
      <c r="AD12" s="59">
        <v>625.10000000000002</v>
      </c>
      <c r="AE12" s="56">
        <f>(W12+O12+Q12+S12+U12)/1000</f>
        <v>1.6659000000000002</v>
      </c>
    </row>
    <row r="13">
      <c r="A13" s="57" t="s">
        <v>12</v>
      </c>
      <c r="B13" s="58">
        <v>1.5980000000000001</v>
      </c>
      <c r="C13" s="58">
        <v>13.114000000000001</v>
      </c>
      <c r="D13" s="58">
        <v>0</v>
      </c>
      <c r="E13" s="58">
        <v>1100.25</v>
      </c>
      <c r="F13" s="58">
        <v>0</v>
      </c>
      <c r="G13" s="58">
        <v>615</v>
      </c>
      <c r="H13" s="58">
        <v>0</v>
      </c>
      <c r="I13" s="58">
        <v>0</v>
      </c>
      <c r="J13" s="58">
        <v>0</v>
      </c>
      <c r="K13" s="58">
        <v>0.70000000000000007</v>
      </c>
      <c r="L13" s="58">
        <v>0</v>
      </c>
      <c r="M13" s="58">
        <v>0.59999999999999998</v>
      </c>
      <c r="N13" s="58">
        <v>0</v>
      </c>
      <c r="O13" s="58">
        <v>429.60000000000002</v>
      </c>
      <c r="P13" s="58">
        <v>0</v>
      </c>
      <c r="Q13" s="58">
        <v>463</v>
      </c>
      <c r="R13" s="58">
        <v>0</v>
      </c>
      <c r="S13" s="58">
        <v>192.59999999999999</v>
      </c>
      <c r="T13" s="58">
        <v>0</v>
      </c>
      <c r="U13" s="58">
        <v>137.70000000000002</v>
      </c>
      <c r="V13" s="58">
        <v>0</v>
      </c>
      <c r="W13" s="58">
        <v>476.30000000000001</v>
      </c>
      <c r="X13" s="58">
        <v>0</v>
      </c>
      <c r="Y13" s="58">
        <v>0</v>
      </c>
      <c r="Z13" s="58">
        <v>0</v>
      </c>
      <c r="AA13" s="58">
        <v>0</v>
      </c>
      <c r="AB13" s="58">
        <v>1103.2</v>
      </c>
      <c r="AC13" s="58">
        <v>0</v>
      </c>
      <c r="AD13" s="59">
        <v>618.80000000000007</v>
      </c>
      <c r="AE13" s="56">
        <f>(W13+O13+Q13+S13+U13)/1000</f>
        <v>1.6992</v>
      </c>
    </row>
    <row r="14">
      <c r="A14" s="57" t="s">
        <v>13</v>
      </c>
      <c r="B14" s="58">
        <v>1.6040000000000001</v>
      </c>
      <c r="C14" s="58">
        <v>13.09</v>
      </c>
      <c r="D14" s="58">
        <v>0</v>
      </c>
      <c r="E14" s="58">
        <v>1143.75</v>
      </c>
      <c r="F14" s="58">
        <v>0</v>
      </c>
      <c r="G14" s="58">
        <v>609.75</v>
      </c>
      <c r="H14" s="58">
        <v>0</v>
      </c>
      <c r="I14" s="58">
        <v>0</v>
      </c>
      <c r="J14" s="58">
        <v>0</v>
      </c>
      <c r="K14" s="58">
        <v>0.59999999999999998</v>
      </c>
      <c r="L14" s="58">
        <v>0</v>
      </c>
      <c r="M14" s="58">
        <v>0.59999999999999998</v>
      </c>
      <c r="N14" s="58">
        <v>0</v>
      </c>
      <c r="O14" s="58">
        <v>439.69999999999999</v>
      </c>
      <c r="P14" s="58">
        <v>0</v>
      </c>
      <c r="Q14" s="58">
        <v>460.80000000000001</v>
      </c>
      <c r="R14" s="58">
        <v>0</v>
      </c>
      <c r="S14" s="58">
        <v>191.09999999999999</v>
      </c>
      <c r="T14" s="58">
        <v>0</v>
      </c>
      <c r="U14" s="58">
        <v>135</v>
      </c>
      <c r="V14" s="58">
        <v>0</v>
      </c>
      <c r="W14" s="58">
        <v>510.69999999999999</v>
      </c>
      <c r="X14" s="58">
        <v>0</v>
      </c>
      <c r="Y14" s="58">
        <v>0</v>
      </c>
      <c r="Z14" s="58">
        <v>0</v>
      </c>
      <c r="AA14" s="58">
        <v>0</v>
      </c>
      <c r="AB14" s="58">
        <v>1146.6000000000001</v>
      </c>
      <c r="AC14" s="58">
        <v>0</v>
      </c>
      <c r="AD14" s="59">
        <v>613.20000000000005</v>
      </c>
      <c r="AE14" s="56">
        <f>(W14+O14+Q14+S14+U14)/1000</f>
        <v>1.7372999999999998</v>
      </c>
    </row>
    <row r="15">
      <c r="A15" s="57" t="s">
        <v>14</v>
      </c>
      <c r="B15" s="58">
        <v>1.5960000000000001</v>
      </c>
      <c r="C15" s="58">
        <v>12.92</v>
      </c>
      <c r="D15" s="58">
        <v>0</v>
      </c>
      <c r="E15" s="58">
        <v>1260</v>
      </c>
      <c r="F15" s="58">
        <v>0</v>
      </c>
      <c r="G15" s="58">
        <v>631.5</v>
      </c>
      <c r="H15" s="58">
        <v>0</v>
      </c>
      <c r="I15" s="58">
        <v>0</v>
      </c>
      <c r="J15" s="58">
        <v>0</v>
      </c>
      <c r="K15" s="58">
        <v>0.70000000000000007</v>
      </c>
      <c r="L15" s="58">
        <v>0</v>
      </c>
      <c r="M15" s="58">
        <v>0.59999999999999998</v>
      </c>
      <c r="N15" s="58">
        <v>0</v>
      </c>
      <c r="O15" s="58">
        <v>476.40000000000003</v>
      </c>
      <c r="P15" s="58">
        <v>0</v>
      </c>
      <c r="Q15" s="58">
        <v>483.30000000000001</v>
      </c>
      <c r="R15" s="58">
        <v>0</v>
      </c>
      <c r="S15" s="58">
        <v>291.90000000000003</v>
      </c>
      <c r="T15" s="58">
        <v>0</v>
      </c>
      <c r="U15" s="58">
        <v>134.69999999999999</v>
      </c>
      <c r="V15" s="58">
        <v>0</v>
      </c>
      <c r="W15" s="58">
        <v>490.30000000000001</v>
      </c>
      <c r="X15" s="58">
        <v>0</v>
      </c>
      <c r="Y15" s="58">
        <v>0</v>
      </c>
      <c r="Z15" s="58">
        <v>0</v>
      </c>
      <c r="AA15" s="58">
        <v>0</v>
      </c>
      <c r="AB15" s="58">
        <v>1262.1000000000001</v>
      </c>
      <c r="AC15" s="58">
        <v>0</v>
      </c>
      <c r="AD15" s="59">
        <v>634.89999999999998</v>
      </c>
      <c r="AE15" s="56">
        <f>(W15+O15+Q15+S15+U15)/1000</f>
        <v>1.8766</v>
      </c>
    </row>
    <row r="16">
      <c r="A16" s="57" t="s">
        <v>15</v>
      </c>
      <c r="B16" s="58">
        <v>1.5820000000000001</v>
      </c>
      <c r="C16" s="58">
        <v>12.562000000000001</v>
      </c>
      <c r="D16" s="58">
        <v>0</v>
      </c>
      <c r="E16" s="58">
        <v>1306.5</v>
      </c>
      <c r="F16" s="58">
        <v>0</v>
      </c>
      <c r="G16" s="58">
        <v>606.75</v>
      </c>
      <c r="H16" s="58">
        <v>0</v>
      </c>
      <c r="I16" s="58">
        <v>0</v>
      </c>
      <c r="J16" s="58">
        <v>0</v>
      </c>
      <c r="K16" s="58">
        <v>0.59999999999999998</v>
      </c>
      <c r="L16" s="58">
        <v>0</v>
      </c>
      <c r="M16" s="58">
        <v>0.59999999999999998</v>
      </c>
      <c r="N16" s="58">
        <v>0</v>
      </c>
      <c r="O16" s="58">
        <v>463.30000000000001</v>
      </c>
      <c r="P16" s="58">
        <v>0</v>
      </c>
      <c r="Q16" s="58">
        <v>471.90000000000003</v>
      </c>
      <c r="R16" s="58">
        <v>0</v>
      </c>
      <c r="S16" s="58">
        <v>345.30000000000001</v>
      </c>
      <c r="T16" s="58">
        <v>0</v>
      </c>
      <c r="U16" s="58">
        <v>121.8</v>
      </c>
      <c r="V16" s="58">
        <v>0</v>
      </c>
      <c r="W16" s="58">
        <v>495.30000000000001</v>
      </c>
      <c r="X16" s="58">
        <v>0</v>
      </c>
      <c r="Y16" s="58">
        <v>0</v>
      </c>
      <c r="Z16" s="58">
        <v>0</v>
      </c>
      <c r="AA16" s="58">
        <v>0</v>
      </c>
      <c r="AB16" s="58">
        <v>1307.6000000000001</v>
      </c>
      <c r="AC16" s="58">
        <v>0</v>
      </c>
      <c r="AD16" s="59">
        <v>610.39999999999998</v>
      </c>
      <c r="AE16" s="56">
        <f>(W16+O16+Q16+S16+U16)/1000</f>
        <v>1.8976</v>
      </c>
    </row>
    <row r="17">
      <c r="A17" s="57" t="s">
        <v>16</v>
      </c>
      <c r="B17" s="58">
        <v>1.5880000000000001</v>
      </c>
      <c r="C17" s="58">
        <v>12.382000000000001</v>
      </c>
      <c r="D17" s="58">
        <v>0</v>
      </c>
      <c r="E17" s="58">
        <v>1288.5</v>
      </c>
      <c r="F17" s="58">
        <v>0</v>
      </c>
      <c r="G17" s="58">
        <v>610.5</v>
      </c>
      <c r="H17" s="58">
        <v>0</v>
      </c>
      <c r="I17" s="58">
        <v>0</v>
      </c>
      <c r="J17" s="58">
        <v>0</v>
      </c>
      <c r="K17" s="58">
        <v>0.70000000000000007</v>
      </c>
      <c r="L17" s="58">
        <v>0</v>
      </c>
      <c r="M17" s="58">
        <v>0.59999999999999998</v>
      </c>
      <c r="N17" s="58">
        <v>0</v>
      </c>
      <c r="O17" s="58">
        <v>462</v>
      </c>
      <c r="P17" s="58">
        <v>0</v>
      </c>
      <c r="Q17" s="58">
        <v>475.90000000000003</v>
      </c>
      <c r="R17" s="58">
        <v>0</v>
      </c>
      <c r="S17" s="58">
        <v>345.90000000000003</v>
      </c>
      <c r="T17" s="58">
        <v>0</v>
      </c>
      <c r="U17" s="58">
        <v>122.10000000000001</v>
      </c>
      <c r="V17" s="58">
        <v>0</v>
      </c>
      <c r="W17" s="58">
        <v>479</v>
      </c>
      <c r="X17" s="58">
        <v>0</v>
      </c>
      <c r="Y17" s="58">
        <v>0</v>
      </c>
      <c r="Z17" s="58">
        <v>0</v>
      </c>
      <c r="AA17" s="58">
        <v>0</v>
      </c>
      <c r="AB17" s="58">
        <v>1290.1000000000001</v>
      </c>
      <c r="AC17" s="58">
        <v>0</v>
      </c>
      <c r="AD17" s="59">
        <v>614.60000000000002</v>
      </c>
      <c r="AE17" s="56">
        <f>(W17+O17+Q17+S17+U17)/1000</f>
        <v>1.8849</v>
      </c>
    </row>
    <row r="18">
      <c r="A18" s="57" t="s">
        <v>17</v>
      </c>
      <c r="B18" s="58">
        <v>1.5940000000000001</v>
      </c>
      <c r="C18" s="58">
        <v>12.348000000000001</v>
      </c>
      <c r="D18" s="58">
        <v>0</v>
      </c>
      <c r="E18" s="58">
        <v>1332</v>
      </c>
      <c r="F18" s="58">
        <v>0</v>
      </c>
      <c r="G18" s="58">
        <v>594.75</v>
      </c>
      <c r="H18" s="58">
        <v>0</v>
      </c>
      <c r="I18" s="58">
        <v>0</v>
      </c>
      <c r="J18" s="58">
        <v>0</v>
      </c>
      <c r="K18" s="58">
        <v>0.59999999999999998</v>
      </c>
      <c r="L18" s="58">
        <v>0</v>
      </c>
      <c r="M18" s="58">
        <v>0.59999999999999998</v>
      </c>
      <c r="N18" s="58">
        <v>0</v>
      </c>
      <c r="O18" s="58">
        <v>441.5</v>
      </c>
      <c r="P18" s="58">
        <v>0</v>
      </c>
      <c r="Q18" s="58">
        <v>460.60000000000002</v>
      </c>
      <c r="R18" s="58">
        <v>0</v>
      </c>
      <c r="S18" s="58">
        <v>405.90000000000003</v>
      </c>
      <c r="T18" s="58">
        <v>0</v>
      </c>
      <c r="U18" s="58">
        <v>120.90000000000001</v>
      </c>
      <c r="V18" s="58">
        <v>0</v>
      </c>
      <c r="W18" s="58">
        <v>481.80000000000001</v>
      </c>
      <c r="X18" s="58">
        <v>0</v>
      </c>
      <c r="Y18" s="58">
        <v>0</v>
      </c>
      <c r="Z18" s="58">
        <v>0</v>
      </c>
      <c r="AA18" s="58">
        <v>0</v>
      </c>
      <c r="AB18" s="58">
        <v>1333.5</v>
      </c>
      <c r="AC18" s="58">
        <v>0</v>
      </c>
      <c r="AD18" s="59">
        <v>598.5</v>
      </c>
      <c r="AE18" s="56">
        <f>(W18+O18+Q18+S18+U18)/1000</f>
        <v>1.9107000000000003</v>
      </c>
    </row>
    <row r="19">
      <c r="A19" s="57" t="s">
        <v>18</v>
      </c>
      <c r="B19" s="58">
        <v>1.5960000000000001</v>
      </c>
      <c r="C19" s="58">
        <v>12.468</v>
      </c>
      <c r="D19" s="58">
        <v>0</v>
      </c>
      <c r="E19" s="58">
        <v>1311.75</v>
      </c>
      <c r="F19" s="58">
        <v>0</v>
      </c>
      <c r="G19" s="58">
        <v>599.25</v>
      </c>
      <c r="H19" s="58">
        <v>0</v>
      </c>
      <c r="I19" s="58">
        <v>0</v>
      </c>
      <c r="J19" s="58">
        <v>0</v>
      </c>
      <c r="K19" s="58">
        <v>0.70000000000000007</v>
      </c>
      <c r="L19" s="58">
        <v>0</v>
      </c>
      <c r="M19" s="58">
        <v>0.59999999999999998</v>
      </c>
      <c r="N19" s="58">
        <v>0</v>
      </c>
      <c r="O19" s="58">
        <v>416.69999999999999</v>
      </c>
      <c r="P19" s="58">
        <v>0</v>
      </c>
      <c r="Q19" s="58">
        <v>462.80000000000001</v>
      </c>
      <c r="R19" s="58">
        <v>0</v>
      </c>
      <c r="S19" s="58">
        <v>431.10000000000002</v>
      </c>
      <c r="T19" s="58">
        <v>0</v>
      </c>
      <c r="U19" s="58">
        <v>122.7</v>
      </c>
      <c r="V19" s="58">
        <v>0</v>
      </c>
      <c r="W19" s="58">
        <v>462</v>
      </c>
      <c r="X19" s="58">
        <v>0</v>
      </c>
      <c r="Y19" s="58">
        <v>0</v>
      </c>
      <c r="Z19" s="58">
        <v>0</v>
      </c>
      <c r="AA19" s="58">
        <v>0</v>
      </c>
      <c r="AB19" s="58">
        <v>1313.2</v>
      </c>
      <c r="AC19" s="58">
        <v>0</v>
      </c>
      <c r="AD19" s="59">
        <v>602.70000000000005</v>
      </c>
      <c r="AE19" s="56">
        <f>(W19+O19+Q19+S19+U19)/1000</f>
        <v>1.8953</v>
      </c>
    </row>
    <row r="20">
      <c r="A20" s="57" t="s">
        <v>19</v>
      </c>
      <c r="B20" s="58">
        <v>1.5920000000000001</v>
      </c>
      <c r="C20" s="58">
        <v>12.376000000000001</v>
      </c>
      <c r="D20" s="58">
        <v>0</v>
      </c>
      <c r="E20" s="58">
        <v>1305</v>
      </c>
      <c r="F20" s="58">
        <v>0</v>
      </c>
      <c r="G20" s="58">
        <v>570</v>
      </c>
      <c r="H20" s="58">
        <v>0</v>
      </c>
      <c r="I20" s="58">
        <v>0</v>
      </c>
      <c r="J20" s="58">
        <v>0</v>
      </c>
      <c r="K20" s="58">
        <v>0.59999999999999998</v>
      </c>
      <c r="L20" s="58">
        <v>0</v>
      </c>
      <c r="M20" s="58">
        <v>0.59999999999999998</v>
      </c>
      <c r="N20" s="58">
        <v>0</v>
      </c>
      <c r="O20" s="58">
        <v>422.40000000000003</v>
      </c>
      <c r="P20" s="58">
        <v>0</v>
      </c>
      <c r="Q20" s="58">
        <v>437.60000000000002</v>
      </c>
      <c r="R20" s="58">
        <v>0</v>
      </c>
      <c r="S20" s="58">
        <v>396.60000000000002</v>
      </c>
      <c r="T20" s="58">
        <v>0</v>
      </c>
      <c r="U20" s="58">
        <v>119.40000000000001</v>
      </c>
      <c r="V20" s="58">
        <v>0</v>
      </c>
      <c r="W20" s="58">
        <v>483.10000000000002</v>
      </c>
      <c r="X20" s="58">
        <v>0</v>
      </c>
      <c r="Y20" s="58">
        <v>0</v>
      </c>
      <c r="Z20" s="58">
        <v>0</v>
      </c>
      <c r="AA20" s="58">
        <v>0</v>
      </c>
      <c r="AB20" s="58">
        <v>1305.5</v>
      </c>
      <c r="AC20" s="58">
        <v>0</v>
      </c>
      <c r="AD20" s="59">
        <v>574</v>
      </c>
      <c r="AE20" s="56">
        <f>(W20+O20+Q20+S20+U20)/1000</f>
        <v>1.8591</v>
      </c>
    </row>
    <row r="21">
      <c r="A21" s="57" t="s">
        <v>20</v>
      </c>
      <c r="B21" s="58">
        <v>1.6020000000000001</v>
      </c>
      <c r="C21" s="58">
        <v>12.466000000000001</v>
      </c>
      <c r="D21" s="58">
        <v>0</v>
      </c>
      <c r="E21" s="58">
        <v>1328.25</v>
      </c>
      <c r="F21" s="58">
        <v>0</v>
      </c>
      <c r="G21" s="58">
        <v>585</v>
      </c>
      <c r="H21" s="58">
        <v>0</v>
      </c>
      <c r="I21" s="58">
        <v>0</v>
      </c>
      <c r="J21" s="58">
        <v>0</v>
      </c>
      <c r="K21" s="58">
        <v>0.70000000000000007</v>
      </c>
      <c r="L21" s="58">
        <v>0</v>
      </c>
      <c r="M21" s="58">
        <v>0.59999999999999998</v>
      </c>
      <c r="N21" s="58">
        <v>0</v>
      </c>
      <c r="O21" s="58">
        <v>415.5</v>
      </c>
      <c r="P21" s="58">
        <v>0</v>
      </c>
      <c r="Q21" s="58">
        <v>448.69999999999999</v>
      </c>
      <c r="R21" s="58">
        <v>0</v>
      </c>
      <c r="S21" s="58">
        <v>411</v>
      </c>
      <c r="T21" s="58">
        <v>0</v>
      </c>
      <c r="U21" s="58">
        <v>123.60000000000001</v>
      </c>
      <c r="V21" s="58">
        <v>0</v>
      </c>
      <c r="W21" s="58">
        <v>500.19999999999999</v>
      </c>
      <c r="X21" s="58">
        <v>0</v>
      </c>
      <c r="Y21" s="58">
        <v>0</v>
      </c>
      <c r="Z21" s="58">
        <v>0</v>
      </c>
      <c r="AA21" s="58">
        <v>0</v>
      </c>
      <c r="AB21" s="58">
        <v>1330.7</v>
      </c>
      <c r="AC21" s="58">
        <v>0</v>
      </c>
      <c r="AD21" s="59">
        <v>588.70000000000005</v>
      </c>
      <c r="AE21" s="56">
        <f>(W21+O21+Q21+S21+U21)/1000</f>
        <v>1.899</v>
      </c>
    </row>
    <row r="22">
      <c r="A22" s="57" t="s">
        <v>21</v>
      </c>
      <c r="B22" s="58">
        <v>1.6260000000000001</v>
      </c>
      <c r="C22" s="58">
        <v>12.458</v>
      </c>
      <c r="D22" s="58">
        <v>0</v>
      </c>
      <c r="E22" s="58">
        <v>1336.5</v>
      </c>
      <c r="F22" s="58">
        <v>0</v>
      </c>
      <c r="G22" s="58">
        <v>593.25</v>
      </c>
      <c r="H22" s="58">
        <v>0</v>
      </c>
      <c r="I22" s="58">
        <v>0</v>
      </c>
      <c r="J22" s="58">
        <v>0</v>
      </c>
      <c r="K22" s="58">
        <v>0.59999999999999998</v>
      </c>
      <c r="L22" s="58">
        <v>0</v>
      </c>
      <c r="M22" s="58">
        <v>0.59999999999999998</v>
      </c>
      <c r="N22" s="58">
        <v>0</v>
      </c>
      <c r="O22" s="58">
        <v>423</v>
      </c>
      <c r="P22" s="58">
        <v>0</v>
      </c>
      <c r="Q22" s="58">
        <v>459.30000000000001</v>
      </c>
      <c r="R22" s="58">
        <v>0</v>
      </c>
      <c r="S22" s="58">
        <v>409.19999999999999</v>
      </c>
      <c r="T22" s="58">
        <v>0</v>
      </c>
      <c r="U22" s="58">
        <v>120.90000000000001</v>
      </c>
      <c r="V22" s="58">
        <v>0</v>
      </c>
      <c r="W22" s="58">
        <v>501.90000000000003</v>
      </c>
      <c r="X22" s="58">
        <v>0</v>
      </c>
      <c r="Y22" s="58">
        <v>0</v>
      </c>
      <c r="Z22" s="58">
        <v>0</v>
      </c>
      <c r="AA22" s="58">
        <v>0</v>
      </c>
      <c r="AB22" s="58">
        <v>1337</v>
      </c>
      <c r="AC22" s="58">
        <v>0</v>
      </c>
      <c r="AD22" s="59">
        <v>597.10000000000002</v>
      </c>
      <c r="AE22" s="56">
        <f>(W22+O22+Q22+S22+U22)/1000</f>
        <v>1.9143000000000001</v>
      </c>
    </row>
    <row r="23">
      <c r="A23" s="57" t="s">
        <v>22</v>
      </c>
      <c r="B23" s="58">
        <v>1.6160000000000001</v>
      </c>
      <c r="C23" s="58">
        <v>12.98</v>
      </c>
      <c r="D23" s="58">
        <v>0</v>
      </c>
      <c r="E23" s="58">
        <v>1395</v>
      </c>
      <c r="F23" s="58">
        <v>0</v>
      </c>
      <c r="G23" s="58">
        <v>642.75</v>
      </c>
      <c r="H23" s="58">
        <v>0</v>
      </c>
      <c r="I23" s="58">
        <v>0</v>
      </c>
      <c r="J23" s="58">
        <v>0</v>
      </c>
      <c r="K23" s="58">
        <v>0.70000000000000007</v>
      </c>
      <c r="L23" s="58">
        <v>0</v>
      </c>
      <c r="M23" s="58">
        <v>0.59999999999999998</v>
      </c>
      <c r="N23" s="58">
        <v>0</v>
      </c>
      <c r="O23" s="58">
        <v>446.60000000000002</v>
      </c>
      <c r="P23" s="58">
        <v>0</v>
      </c>
      <c r="Q23" s="58">
        <v>489.40000000000003</v>
      </c>
      <c r="R23" s="58">
        <v>0</v>
      </c>
      <c r="S23" s="58">
        <v>419.10000000000002</v>
      </c>
      <c r="T23" s="58">
        <v>0</v>
      </c>
      <c r="U23" s="58">
        <v>139.20000000000002</v>
      </c>
      <c r="V23" s="58">
        <v>0</v>
      </c>
      <c r="W23" s="58">
        <v>527.20000000000005</v>
      </c>
      <c r="X23" s="58">
        <v>0</v>
      </c>
      <c r="Y23" s="58">
        <v>0</v>
      </c>
      <c r="Z23" s="58">
        <v>0</v>
      </c>
      <c r="AA23" s="58">
        <v>0</v>
      </c>
      <c r="AB23" s="58">
        <v>1396.5</v>
      </c>
      <c r="AC23" s="58">
        <v>0</v>
      </c>
      <c r="AD23" s="59">
        <v>645.39999999999998</v>
      </c>
      <c r="AE23" s="56">
        <f>(W23+O23+Q23+S23+U23)/1000</f>
        <v>2.0215000000000001</v>
      </c>
    </row>
    <row r="24">
      <c r="A24" s="57" t="s">
        <v>23</v>
      </c>
      <c r="B24" s="58">
        <v>1.6320000000000001</v>
      </c>
      <c r="C24" s="58">
        <v>13.118</v>
      </c>
      <c r="D24" s="58">
        <v>0</v>
      </c>
      <c r="E24" s="58">
        <v>1347.75</v>
      </c>
      <c r="F24" s="58">
        <v>0</v>
      </c>
      <c r="G24" s="58">
        <v>642.75</v>
      </c>
      <c r="H24" s="58">
        <v>0</v>
      </c>
      <c r="I24" s="58">
        <v>0</v>
      </c>
      <c r="J24" s="58">
        <v>0</v>
      </c>
      <c r="K24" s="58">
        <v>0.59999999999999998</v>
      </c>
      <c r="L24" s="58">
        <v>0</v>
      </c>
      <c r="M24" s="58">
        <v>0.5</v>
      </c>
      <c r="N24" s="58">
        <v>0</v>
      </c>
      <c r="O24" s="58">
        <v>428.90000000000003</v>
      </c>
      <c r="P24" s="58">
        <v>0</v>
      </c>
      <c r="Q24" s="58">
        <v>490.80000000000001</v>
      </c>
      <c r="R24" s="58">
        <v>0</v>
      </c>
      <c r="S24" s="58">
        <v>374.40000000000003</v>
      </c>
      <c r="T24" s="58">
        <v>0</v>
      </c>
      <c r="U24" s="58">
        <v>138.30000000000001</v>
      </c>
      <c r="V24" s="58">
        <v>0</v>
      </c>
      <c r="W24" s="58">
        <v>542.70000000000005</v>
      </c>
      <c r="X24" s="58">
        <v>0</v>
      </c>
      <c r="Y24" s="58">
        <v>0</v>
      </c>
      <c r="Z24" s="58">
        <v>0</v>
      </c>
      <c r="AA24" s="58">
        <v>0</v>
      </c>
      <c r="AB24" s="58">
        <v>1349.6000000000001</v>
      </c>
      <c r="AC24" s="58">
        <v>0</v>
      </c>
      <c r="AD24" s="59">
        <v>646.80000000000007</v>
      </c>
      <c r="AE24" s="56">
        <f>(W24+O24+Q24+S24+U24)/1000</f>
        <v>1.9751000000000001</v>
      </c>
    </row>
    <row r="25">
      <c r="A25" s="57" t="s">
        <v>24</v>
      </c>
      <c r="B25" s="58">
        <v>1.6540000000000001</v>
      </c>
      <c r="C25" s="58">
        <v>13.202</v>
      </c>
      <c r="D25" s="58">
        <v>0</v>
      </c>
      <c r="E25" s="58">
        <v>1341</v>
      </c>
      <c r="F25" s="58">
        <v>0</v>
      </c>
      <c r="G25" s="58">
        <v>639.75</v>
      </c>
      <c r="H25" s="58">
        <v>0</v>
      </c>
      <c r="I25" s="58">
        <v>0</v>
      </c>
      <c r="J25" s="58">
        <v>0</v>
      </c>
      <c r="K25" s="58">
        <v>0.59999999999999998</v>
      </c>
      <c r="L25" s="58">
        <v>0</v>
      </c>
      <c r="M25" s="58">
        <v>0.59999999999999998</v>
      </c>
      <c r="N25" s="58">
        <v>0</v>
      </c>
      <c r="O25" s="58">
        <v>421.40000000000003</v>
      </c>
      <c r="P25" s="58">
        <v>0</v>
      </c>
      <c r="Q25" s="58">
        <v>483.19999999999999</v>
      </c>
      <c r="R25" s="58">
        <v>0</v>
      </c>
      <c r="S25" s="58">
        <v>332.10000000000002</v>
      </c>
      <c r="T25" s="58">
        <v>0</v>
      </c>
      <c r="U25" s="58">
        <v>142.5</v>
      </c>
      <c r="V25" s="58">
        <v>0</v>
      </c>
      <c r="W25" s="58">
        <v>585</v>
      </c>
      <c r="X25" s="58">
        <v>0</v>
      </c>
      <c r="Y25" s="58">
        <v>0</v>
      </c>
      <c r="Z25" s="58">
        <v>0</v>
      </c>
      <c r="AA25" s="58">
        <v>0</v>
      </c>
      <c r="AB25" s="58">
        <v>1342.6000000000001</v>
      </c>
      <c r="AC25" s="58">
        <v>0</v>
      </c>
      <c r="AD25" s="59">
        <v>643.30000000000007</v>
      </c>
      <c r="AE25" s="56">
        <f>(W25+O25+Q25+S25+U25)/1000</f>
        <v>1.9642000000000002</v>
      </c>
    </row>
    <row r="26">
      <c r="A26" s="57" t="s">
        <v>25</v>
      </c>
      <c r="B26" s="58">
        <v>1.6320000000000001</v>
      </c>
      <c r="C26" s="58">
        <v>13.4</v>
      </c>
      <c r="D26" s="58">
        <v>0</v>
      </c>
      <c r="E26" s="58">
        <v>1342.5</v>
      </c>
      <c r="F26" s="58">
        <v>0</v>
      </c>
      <c r="G26" s="58">
        <v>652.5</v>
      </c>
      <c r="H26" s="58">
        <v>0</v>
      </c>
      <c r="I26" s="58">
        <v>0</v>
      </c>
      <c r="J26" s="58">
        <v>0</v>
      </c>
      <c r="K26" s="58">
        <v>0.70000000000000007</v>
      </c>
      <c r="L26" s="58">
        <v>0</v>
      </c>
      <c r="M26" s="58">
        <v>0.59999999999999998</v>
      </c>
      <c r="N26" s="58">
        <v>0</v>
      </c>
      <c r="O26" s="58">
        <v>439.80000000000001</v>
      </c>
      <c r="P26" s="58">
        <v>0</v>
      </c>
      <c r="Q26" s="58">
        <v>499.80000000000001</v>
      </c>
      <c r="R26" s="58">
        <v>0</v>
      </c>
      <c r="S26" s="58">
        <v>322.5</v>
      </c>
      <c r="T26" s="58">
        <v>0</v>
      </c>
      <c r="U26" s="58">
        <v>139.20000000000002</v>
      </c>
      <c r="V26" s="58">
        <v>0</v>
      </c>
      <c r="W26" s="58">
        <v>578.39999999999998</v>
      </c>
      <c r="X26" s="58">
        <v>0</v>
      </c>
      <c r="Y26" s="58">
        <v>0</v>
      </c>
      <c r="Z26" s="58">
        <v>0</v>
      </c>
      <c r="AA26" s="58">
        <v>0</v>
      </c>
      <c r="AB26" s="58">
        <v>1344</v>
      </c>
      <c r="AC26" s="58">
        <v>0</v>
      </c>
      <c r="AD26" s="59">
        <v>656.60000000000002</v>
      </c>
      <c r="AE26" s="56">
        <f>(W26+O26+Q26+S26+U26)/1000</f>
        <v>1.9797</v>
      </c>
    </row>
    <row r="27">
      <c r="A27" s="57" t="s">
        <v>26</v>
      </c>
      <c r="B27" s="58">
        <v>1.6200000000000001</v>
      </c>
      <c r="C27" s="58">
        <v>13.359999999999999</v>
      </c>
      <c r="D27" s="58">
        <v>0</v>
      </c>
      <c r="E27" s="58">
        <v>1304.25</v>
      </c>
      <c r="F27" s="58">
        <v>0</v>
      </c>
      <c r="G27" s="58">
        <v>657.75</v>
      </c>
      <c r="H27" s="58">
        <v>0</v>
      </c>
      <c r="I27" s="58">
        <v>0</v>
      </c>
      <c r="J27" s="58">
        <v>0</v>
      </c>
      <c r="K27" s="58">
        <v>0.70000000000000007</v>
      </c>
      <c r="L27" s="58">
        <v>0</v>
      </c>
      <c r="M27" s="58">
        <v>0.59999999999999998</v>
      </c>
      <c r="N27" s="58">
        <v>0</v>
      </c>
      <c r="O27" s="58">
        <v>465.10000000000002</v>
      </c>
      <c r="P27" s="58">
        <v>0</v>
      </c>
      <c r="Q27" s="58">
        <v>498.5</v>
      </c>
      <c r="R27" s="58">
        <v>0</v>
      </c>
      <c r="S27" s="58">
        <v>279</v>
      </c>
      <c r="T27" s="58">
        <v>0</v>
      </c>
      <c r="U27" s="58">
        <v>144.90000000000001</v>
      </c>
      <c r="V27" s="58">
        <v>0</v>
      </c>
      <c r="W27" s="58">
        <v>558.39999999999998</v>
      </c>
      <c r="X27" s="58">
        <v>0</v>
      </c>
      <c r="Y27" s="58">
        <v>0</v>
      </c>
      <c r="Z27" s="58">
        <v>0</v>
      </c>
      <c r="AA27" s="58">
        <v>0</v>
      </c>
      <c r="AB27" s="58">
        <v>1306.9000000000001</v>
      </c>
      <c r="AC27" s="58">
        <v>0</v>
      </c>
      <c r="AD27" s="59">
        <v>660.80000000000007</v>
      </c>
      <c r="AE27" s="56">
        <f>(W27+O27+Q27+S27+U27)/1000</f>
        <v>1.9459000000000002</v>
      </c>
    </row>
    <row r="28">
      <c r="A28" s="57" t="s">
        <v>27</v>
      </c>
      <c r="B28" s="58">
        <v>1.6140000000000001</v>
      </c>
      <c r="C28" s="58">
        <v>13.358000000000001</v>
      </c>
      <c r="D28" s="58">
        <v>0</v>
      </c>
      <c r="E28" s="58">
        <v>1366.5</v>
      </c>
      <c r="F28" s="58">
        <v>0</v>
      </c>
      <c r="G28" s="58">
        <v>654.75</v>
      </c>
      <c r="H28" s="58">
        <v>0</v>
      </c>
      <c r="I28" s="58">
        <v>0</v>
      </c>
      <c r="J28" s="58">
        <v>0</v>
      </c>
      <c r="K28" s="58">
        <v>0.59999999999999998</v>
      </c>
      <c r="L28" s="58">
        <v>0</v>
      </c>
      <c r="M28" s="58">
        <v>0.59999999999999998</v>
      </c>
      <c r="N28" s="58">
        <v>0</v>
      </c>
      <c r="O28" s="58">
        <v>463</v>
      </c>
      <c r="P28" s="58">
        <v>0</v>
      </c>
      <c r="Q28" s="58">
        <v>503.19999999999999</v>
      </c>
      <c r="R28" s="58">
        <v>0</v>
      </c>
      <c r="S28" s="58">
        <v>346.80000000000001</v>
      </c>
      <c r="T28" s="58">
        <v>0</v>
      </c>
      <c r="U28" s="58">
        <v>137.70000000000002</v>
      </c>
      <c r="V28" s="58">
        <v>0</v>
      </c>
      <c r="W28" s="58">
        <v>554.70000000000005</v>
      </c>
      <c r="X28" s="58">
        <v>0</v>
      </c>
      <c r="Y28" s="58">
        <v>0</v>
      </c>
      <c r="Z28" s="58">
        <v>0</v>
      </c>
      <c r="AA28" s="58">
        <v>0</v>
      </c>
      <c r="AB28" s="58">
        <v>1367.8</v>
      </c>
      <c r="AC28" s="58">
        <v>0</v>
      </c>
      <c r="AD28" s="59">
        <v>658.70000000000005</v>
      </c>
      <c r="AE28" s="56">
        <f>(W28+O28+Q28+S28+U28)/1000</f>
        <v>2.0054000000000003</v>
      </c>
    </row>
    <row r="29">
      <c r="A29" s="57" t="s">
        <v>28</v>
      </c>
      <c r="B29" s="58">
        <v>1.5880000000000001</v>
      </c>
      <c r="C29" s="58">
        <v>13.51</v>
      </c>
      <c r="D29" s="58">
        <v>0</v>
      </c>
      <c r="E29" s="58">
        <v>1323</v>
      </c>
      <c r="F29" s="58">
        <v>0</v>
      </c>
      <c r="G29" s="58">
        <v>662.25</v>
      </c>
      <c r="H29" s="58">
        <v>0</v>
      </c>
      <c r="I29" s="58">
        <v>0</v>
      </c>
      <c r="J29" s="58">
        <v>0</v>
      </c>
      <c r="K29" s="58">
        <v>0.70000000000000007</v>
      </c>
      <c r="L29" s="58">
        <v>0</v>
      </c>
      <c r="M29" s="58">
        <v>0.70000000000000007</v>
      </c>
      <c r="N29" s="58">
        <v>0</v>
      </c>
      <c r="O29" s="58">
        <v>441</v>
      </c>
      <c r="P29" s="58">
        <v>0</v>
      </c>
      <c r="Q29" s="58">
        <v>502.19999999999999</v>
      </c>
      <c r="R29" s="58">
        <v>0</v>
      </c>
      <c r="S29" s="58">
        <v>349.80000000000001</v>
      </c>
      <c r="T29" s="58">
        <v>0</v>
      </c>
      <c r="U29" s="58">
        <v>145.80000000000001</v>
      </c>
      <c r="V29" s="58">
        <v>0</v>
      </c>
      <c r="W29" s="58">
        <v>530.10000000000002</v>
      </c>
      <c r="X29" s="58">
        <v>0</v>
      </c>
      <c r="Y29" s="58">
        <v>0</v>
      </c>
      <c r="Z29" s="58">
        <v>0</v>
      </c>
      <c r="AA29" s="58">
        <v>0</v>
      </c>
      <c r="AB29" s="58">
        <v>1324.4000000000001</v>
      </c>
      <c r="AC29" s="58">
        <v>0</v>
      </c>
      <c r="AD29" s="59">
        <v>665.70000000000005</v>
      </c>
      <c r="AE29" s="56">
        <f>(W29+O29+Q29+S29+U29)/1000</f>
        <v>1.9688999999999999</v>
      </c>
    </row>
    <row r="30" ht="13.5">
      <c r="A30" s="60" t="s">
        <v>29</v>
      </c>
      <c r="B30" s="61">
        <v>1.5900000000000001</v>
      </c>
      <c r="C30" s="61">
        <v>13.390000000000001</v>
      </c>
      <c r="D30" s="61">
        <v>0</v>
      </c>
      <c r="E30" s="61">
        <v>1198.5</v>
      </c>
      <c r="F30" s="61">
        <v>0</v>
      </c>
      <c r="G30" s="61">
        <v>634.5</v>
      </c>
      <c r="H30" s="61">
        <v>0</v>
      </c>
      <c r="I30" s="61">
        <v>0</v>
      </c>
      <c r="J30" s="61">
        <v>0</v>
      </c>
      <c r="K30" s="61">
        <v>0.70000000000000007</v>
      </c>
      <c r="L30" s="61">
        <v>0</v>
      </c>
      <c r="M30" s="61">
        <v>0.59999999999999998</v>
      </c>
      <c r="N30" s="61">
        <v>0</v>
      </c>
      <c r="O30" s="61">
        <v>430.10000000000002</v>
      </c>
      <c r="P30" s="61">
        <v>0</v>
      </c>
      <c r="Q30" s="61">
        <v>484.80000000000001</v>
      </c>
      <c r="R30" s="61">
        <v>0</v>
      </c>
      <c r="S30" s="61">
        <v>283.5</v>
      </c>
      <c r="T30" s="61">
        <v>0</v>
      </c>
      <c r="U30" s="61">
        <v>135</v>
      </c>
      <c r="V30" s="61">
        <v>0</v>
      </c>
      <c r="W30" s="61">
        <v>483.10000000000002</v>
      </c>
      <c r="X30" s="61">
        <v>0</v>
      </c>
      <c r="Y30" s="61">
        <v>0</v>
      </c>
      <c r="Z30" s="61">
        <v>0</v>
      </c>
      <c r="AA30" s="61">
        <v>0</v>
      </c>
      <c r="AB30" s="61">
        <v>1201.2</v>
      </c>
      <c r="AC30" s="61">
        <v>0</v>
      </c>
      <c r="AD30" s="62">
        <v>637.70000000000005</v>
      </c>
      <c r="AE30" s="56">
        <f>(W30+O30+Q30+S30+U30)/1000</f>
        <v>1.8165</v>
      </c>
    </row>
    <row r="31" s="63" customFormat="1" hidden="1">
      <c r="A31" s="64" t="s">
        <v>31</v>
      </c>
      <c r="B31" s="63">
        <f>SUM(B7:B30)</f>
        <v>38.428000000000004</v>
      </c>
      <c r="C31" s="63">
        <f>SUM(C7:C30)</f>
        <v>311.10000000000002</v>
      </c>
      <c r="D31" s="63">
        <f>SUM(D7:D30)</f>
        <v>0</v>
      </c>
      <c r="E31" s="63">
        <f>SUM(E7:E30)</f>
        <v>29579.25</v>
      </c>
      <c r="F31" s="63">
        <f>SUM(F7:F30)</f>
        <v>0</v>
      </c>
      <c r="G31" s="63">
        <f>SUM(G7:G30)</f>
        <v>14897.25</v>
      </c>
      <c r="H31" s="63">
        <f>SUM(H7:H30)</f>
        <v>0</v>
      </c>
      <c r="I31" s="63">
        <f>SUM(I7:I30)</f>
        <v>0</v>
      </c>
      <c r="J31" s="63">
        <f>SUM(J7:J30)</f>
        <v>0</v>
      </c>
      <c r="K31" s="63">
        <f>SUM(K7:K30)</f>
        <v>15.899999999999993</v>
      </c>
      <c r="L31" s="63">
        <f>SUM(L7:L30)</f>
        <v>0</v>
      </c>
      <c r="M31" s="63">
        <f>SUM(M7:M30)</f>
        <v>14.499999999999995</v>
      </c>
      <c r="N31" s="63">
        <f>SUM(N7:N30)</f>
        <v>0</v>
      </c>
      <c r="O31" s="63">
        <f>SUM(O7:O30)</f>
        <v>10491.099999999999</v>
      </c>
      <c r="P31" s="63">
        <f>SUM(P7:P30)</f>
        <v>0</v>
      </c>
      <c r="Q31" s="63">
        <f>SUM(Q7:Q30)</f>
        <v>11373.5</v>
      </c>
      <c r="R31" s="63">
        <f>SUM(R7:R30)</f>
        <v>0</v>
      </c>
      <c r="S31" s="63">
        <f>SUM(S7:S30)</f>
        <v>7282.2000000000007</v>
      </c>
      <c r="T31" s="63">
        <f>SUM(T7:T30)</f>
        <v>0</v>
      </c>
      <c r="U31" s="63">
        <f>SUM(U7:U30)</f>
        <v>3195.5999999999999</v>
      </c>
      <c r="V31" s="63">
        <f>SUM(V7:V30)</f>
        <v>0</v>
      </c>
      <c r="W31" s="63">
        <f>SUM(W7:W30)</f>
        <v>11757.700000000001</v>
      </c>
      <c r="X31" s="63">
        <f>SUM(X7:X30)</f>
        <v>0</v>
      </c>
      <c r="Y31" s="63">
        <f>SUM(Y7:Y30)</f>
        <v>0</v>
      </c>
      <c r="Z31" s="63">
        <f>SUM(Z7:Z30)</f>
        <v>0</v>
      </c>
      <c r="AA31" s="63">
        <f>SUM(AA7:AA30)</f>
        <v>0</v>
      </c>
      <c r="AB31" s="63">
        <f>SUM(AB7:AB30)</f>
        <v>29627.5</v>
      </c>
      <c r="AC31" s="63">
        <f>SUM(AC7:AC30)</f>
        <v>0</v>
      </c>
      <c r="AD31" s="63">
        <f>SUM(AD7:AD30)</f>
        <v>14984.9</v>
      </c>
    </row>
    <row r="36" ht="23.25">
      <c r="A36" s="1"/>
      <c r="B36" s="40" t="s">
        <v>0</v>
      </c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</row>
    <row r="37" ht="15">
      <c r="A37" s="1"/>
      <c r="B37" s="41" t="s">
        <v>64</v>
      </c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</row>
    <row r="38" ht="15">
      <c r="A38" s="42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4" t="s">
        <v>65</v>
      </c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</row>
    <row r="39" ht="15">
      <c r="A39" s="45" t="s">
        <v>2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6" t="s">
        <v>3</v>
      </c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</row>
    <row r="40" ht="24">
      <c r="A40" s="48" t="s">
        <v>33</v>
      </c>
      <c r="B40" s="49" t="s">
        <v>34</v>
      </c>
      <c r="C40" s="49" t="s">
        <v>35</v>
      </c>
      <c r="D40" s="49" t="s">
        <v>36</v>
      </c>
      <c r="E40" s="49" t="s">
        <v>37</v>
      </c>
      <c r="F40" s="49" t="s">
        <v>38</v>
      </c>
      <c r="G40" s="49" t="s">
        <v>39</v>
      </c>
      <c r="H40" s="49" t="s">
        <v>40</v>
      </c>
      <c r="I40" s="49" t="s">
        <v>41</v>
      </c>
      <c r="J40" s="49" t="s">
        <v>42</v>
      </c>
      <c r="K40" s="49" t="s">
        <v>43</v>
      </c>
      <c r="L40" s="49" t="s">
        <v>44</v>
      </c>
      <c r="M40" s="49" t="s">
        <v>45</v>
      </c>
      <c r="N40" s="49" t="s">
        <v>46</v>
      </c>
      <c r="O40" s="49" t="s">
        <v>47</v>
      </c>
      <c r="P40" s="49" t="s">
        <v>48</v>
      </c>
      <c r="Q40" s="49" t="s">
        <v>49</v>
      </c>
      <c r="R40" s="49" t="s">
        <v>50</v>
      </c>
      <c r="S40" s="49" t="s">
        <v>51</v>
      </c>
      <c r="T40" s="49" t="s">
        <v>52</v>
      </c>
      <c r="U40" s="49" t="s">
        <v>53</v>
      </c>
      <c r="V40" s="49" t="s">
        <v>54</v>
      </c>
      <c r="W40" s="49" t="s">
        <v>55</v>
      </c>
      <c r="X40" s="49" t="s">
        <v>56</v>
      </c>
      <c r="Y40" s="49" t="s">
        <v>57</v>
      </c>
      <c r="Z40" s="49" t="s">
        <v>58</v>
      </c>
      <c r="AA40" s="49" t="s">
        <v>59</v>
      </c>
      <c r="AB40" s="49" t="s">
        <v>60</v>
      </c>
      <c r="AC40" s="49" t="s">
        <v>61</v>
      </c>
      <c r="AD40" s="50" t="s">
        <v>62</v>
      </c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</row>
    <row r="41">
      <c r="A41" s="53" t="s">
        <v>6</v>
      </c>
      <c r="B41" s="54">
        <v>0.9880000000000001</v>
      </c>
      <c r="C41" s="54">
        <v>1.03</v>
      </c>
      <c r="D41" s="54">
        <v>0</v>
      </c>
      <c r="E41" s="54">
        <v>120</v>
      </c>
      <c r="F41" s="54">
        <v>0</v>
      </c>
      <c r="G41" s="54">
        <v>72</v>
      </c>
      <c r="H41" s="54">
        <v>0</v>
      </c>
      <c r="I41" s="54">
        <v>0</v>
      </c>
      <c r="J41" s="54">
        <v>0</v>
      </c>
      <c r="K41" s="54">
        <v>4.0999999999999996</v>
      </c>
      <c r="L41" s="54">
        <v>0</v>
      </c>
      <c r="M41" s="54">
        <v>3.3999999999999999</v>
      </c>
      <c r="N41" s="54">
        <v>0</v>
      </c>
      <c r="O41" s="54">
        <v>9.3000000000000007</v>
      </c>
      <c r="P41" s="54">
        <v>0</v>
      </c>
      <c r="Q41" s="54">
        <v>86.100000000000009</v>
      </c>
      <c r="R41" s="54">
        <v>0</v>
      </c>
      <c r="S41" s="54">
        <v>12.300000000000001</v>
      </c>
      <c r="T41" s="54">
        <v>0</v>
      </c>
      <c r="U41" s="54">
        <v>0</v>
      </c>
      <c r="V41" s="54">
        <v>17.400000000000002</v>
      </c>
      <c r="W41" s="54">
        <v>95.600000000000009</v>
      </c>
      <c r="X41" s="54">
        <v>0</v>
      </c>
      <c r="Y41" s="54">
        <v>0</v>
      </c>
      <c r="Z41" s="54">
        <v>0</v>
      </c>
      <c r="AA41" s="54">
        <v>0</v>
      </c>
      <c r="AB41" s="54">
        <v>137.90000000000001</v>
      </c>
      <c r="AC41" s="54">
        <v>0</v>
      </c>
      <c r="AD41" s="55">
        <v>78.400000000000006</v>
      </c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5"/>
      <c r="AS41" s="65"/>
      <c r="AT41" s="65"/>
      <c r="AU41" s="65"/>
      <c r="AV41" s="65"/>
      <c r="AW41" s="65"/>
      <c r="AX41" s="65"/>
      <c r="AY41" s="65"/>
      <c r="AZ41" s="65"/>
      <c r="BA41" s="65"/>
      <c r="BB41" s="65"/>
    </row>
    <row r="42">
      <c r="A42" s="57" t="s">
        <v>7</v>
      </c>
      <c r="B42" s="58">
        <v>0.99199999999999999</v>
      </c>
      <c r="C42" s="58">
        <v>1.036</v>
      </c>
      <c r="D42" s="58">
        <v>0</v>
      </c>
      <c r="E42" s="58">
        <v>124.5</v>
      </c>
      <c r="F42" s="58">
        <v>0</v>
      </c>
      <c r="G42" s="58">
        <v>76.5</v>
      </c>
      <c r="H42" s="58">
        <v>0</v>
      </c>
      <c r="I42" s="58">
        <v>0</v>
      </c>
      <c r="J42" s="58">
        <v>0</v>
      </c>
      <c r="K42" s="58">
        <v>4.2000000000000002</v>
      </c>
      <c r="L42" s="58">
        <v>0</v>
      </c>
      <c r="M42" s="58">
        <v>3.5</v>
      </c>
      <c r="N42" s="58">
        <v>0</v>
      </c>
      <c r="O42" s="58">
        <v>13.200000000000001</v>
      </c>
      <c r="P42" s="58">
        <v>0</v>
      </c>
      <c r="Q42" s="58">
        <v>90.5</v>
      </c>
      <c r="R42" s="58">
        <v>0</v>
      </c>
      <c r="S42" s="58">
        <v>13.200000000000001</v>
      </c>
      <c r="T42" s="58">
        <v>0</v>
      </c>
      <c r="U42" s="58">
        <v>0</v>
      </c>
      <c r="V42" s="58">
        <v>17.100000000000001</v>
      </c>
      <c r="W42" s="58">
        <v>95.900000000000006</v>
      </c>
      <c r="X42" s="58">
        <v>0</v>
      </c>
      <c r="Y42" s="58">
        <v>0</v>
      </c>
      <c r="Z42" s="58">
        <v>0</v>
      </c>
      <c r="AA42" s="58">
        <v>0</v>
      </c>
      <c r="AB42" s="58">
        <v>142.09999999999999</v>
      </c>
      <c r="AC42" s="58">
        <v>0</v>
      </c>
      <c r="AD42" s="59">
        <v>84</v>
      </c>
      <c r="AE42" s="65"/>
      <c r="AF42" s="65"/>
      <c r="AG42" s="65"/>
      <c r="AH42" s="65"/>
      <c r="AI42" s="65"/>
      <c r="AJ42" s="65"/>
      <c r="AK42" s="65"/>
      <c r="AL42" s="65"/>
      <c r="AM42" s="65"/>
      <c r="AN42" s="65"/>
      <c r="AO42" s="65"/>
      <c r="AP42" s="65"/>
      <c r="AQ42" s="65"/>
      <c r="AR42" s="65"/>
      <c r="AS42" s="65"/>
      <c r="AT42" s="65"/>
      <c r="AU42" s="65"/>
      <c r="AV42" s="65"/>
      <c r="AW42" s="65"/>
      <c r="AX42" s="65"/>
      <c r="AY42" s="65"/>
      <c r="AZ42" s="65"/>
      <c r="BA42" s="65"/>
      <c r="BB42" s="65"/>
    </row>
    <row r="43">
      <c r="A43" s="57" t="s">
        <v>8</v>
      </c>
      <c r="B43" s="58">
        <v>0.97600000000000009</v>
      </c>
      <c r="C43" s="58">
        <v>1.022</v>
      </c>
      <c r="D43" s="58">
        <v>0</v>
      </c>
      <c r="E43" s="58">
        <v>113.25</v>
      </c>
      <c r="F43" s="58">
        <v>0</v>
      </c>
      <c r="G43" s="58">
        <v>67.5</v>
      </c>
      <c r="H43" s="58">
        <v>0</v>
      </c>
      <c r="I43" s="58">
        <v>0</v>
      </c>
      <c r="J43" s="58">
        <v>0</v>
      </c>
      <c r="K43" s="58">
        <v>3.8999999999999999</v>
      </c>
      <c r="L43" s="58">
        <v>0</v>
      </c>
      <c r="M43" s="58">
        <v>3.3000000000000003</v>
      </c>
      <c r="N43" s="58">
        <v>0</v>
      </c>
      <c r="O43" s="58">
        <v>8.4000000000000004</v>
      </c>
      <c r="P43" s="58">
        <v>0</v>
      </c>
      <c r="Q43" s="58">
        <v>82.900000000000006</v>
      </c>
      <c r="R43" s="58">
        <v>0</v>
      </c>
      <c r="S43" s="58">
        <v>11.4</v>
      </c>
      <c r="T43" s="58">
        <v>0</v>
      </c>
      <c r="U43" s="58">
        <v>0</v>
      </c>
      <c r="V43" s="58">
        <v>17.699999999999999</v>
      </c>
      <c r="W43" s="58">
        <v>90.700000000000003</v>
      </c>
      <c r="X43" s="58">
        <v>0</v>
      </c>
      <c r="Y43" s="58">
        <v>0</v>
      </c>
      <c r="Z43" s="58">
        <v>0</v>
      </c>
      <c r="AA43" s="58">
        <v>0</v>
      </c>
      <c r="AB43" s="58">
        <v>130.19999999999999</v>
      </c>
      <c r="AC43" s="58">
        <v>0</v>
      </c>
      <c r="AD43" s="59">
        <v>74.900000000000006</v>
      </c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</row>
    <row r="44">
      <c r="A44" s="57" t="s">
        <v>9</v>
      </c>
      <c r="B44" s="58">
        <v>0.97800000000000009</v>
      </c>
      <c r="C44" s="58">
        <v>1.03</v>
      </c>
      <c r="D44" s="58">
        <v>0</v>
      </c>
      <c r="E44" s="58">
        <v>115.5</v>
      </c>
      <c r="F44" s="58">
        <v>0</v>
      </c>
      <c r="G44" s="58">
        <v>68.25</v>
      </c>
      <c r="H44" s="58">
        <v>0</v>
      </c>
      <c r="I44" s="58">
        <v>0</v>
      </c>
      <c r="J44" s="58">
        <v>0</v>
      </c>
      <c r="K44" s="58">
        <v>4</v>
      </c>
      <c r="L44" s="58">
        <v>0</v>
      </c>
      <c r="M44" s="58">
        <v>3.3999999999999999</v>
      </c>
      <c r="N44" s="58">
        <v>0</v>
      </c>
      <c r="O44" s="58">
        <v>9.2000000000000011</v>
      </c>
      <c r="P44" s="58">
        <v>0</v>
      </c>
      <c r="Q44" s="58">
        <v>82.600000000000009</v>
      </c>
      <c r="R44" s="58">
        <v>0</v>
      </c>
      <c r="S44" s="58">
        <v>11.700000000000001</v>
      </c>
      <c r="T44" s="58">
        <v>0</v>
      </c>
      <c r="U44" s="58">
        <v>0</v>
      </c>
      <c r="V44" s="58">
        <v>17.100000000000001</v>
      </c>
      <c r="W44" s="58">
        <v>91.900000000000006</v>
      </c>
      <c r="X44" s="58">
        <v>0</v>
      </c>
      <c r="Y44" s="58">
        <v>0</v>
      </c>
      <c r="Z44" s="58">
        <v>0</v>
      </c>
      <c r="AA44" s="58">
        <v>0</v>
      </c>
      <c r="AB44" s="58">
        <v>132.30000000000001</v>
      </c>
      <c r="AC44" s="58">
        <v>0</v>
      </c>
      <c r="AD44" s="59">
        <v>75.600000000000009</v>
      </c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</row>
    <row r="45">
      <c r="A45" s="57" t="s">
        <v>10</v>
      </c>
      <c r="B45" s="58">
        <v>0.99399999999999999</v>
      </c>
      <c r="C45" s="58">
        <v>1.002</v>
      </c>
      <c r="D45" s="58">
        <v>0</v>
      </c>
      <c r="E45" s="58">
        <v>112.5</v>
      </c>
      <c r="F45" s="58">
        <v>0</v>
      </c>
      <c r="G45" s="58">
        <v>65.25</v>
      </c>
      <c r="H45" s="58">
        <v>0</v>
      </c>
      <c r="I45" s="58">
        <v>0</v>
      </c>
      <c r="J45" s="58">
        <v>0</v>
      </c>
      <c r="K45" s="58">
        <v>3.8999999999999999</v>
      </c>
      <c r="L45" s="58">
        <v>0</v>
      </c>
      <c r="M45" s="58">
        <v>3.3000000000000003</v>
      </c>
      <c r="N45" s="58">
        <v>0</v>
      </c>
      <c r="O45" s="58">
        <v>7.9000000000000004</v>
      </c>
      <c r="P45" s="58">
        <v>0</v>
      </c>
      <c r="Q45" s="58">
        <v>79.5</v>
      </c>
      <c r="R45" s="58">
        <v>0</v>
      </c>
      <c r="S45" s="58">
        <v>11.700000000000001</v>
      </c>
      <c r="T45" s="58">
        <v>0</v>
      </c>
      <c r="U45" s="58">
        <v>0</v>
      </c>
      <c r="V45" s="58">
        <v>16.800000000000001</v>
      </c>
      <c r="W45" s="58">
        <v>90.299999999999997</v>
      </c>
      <c r="X45" s="58">
        <v>0</v>
      </c>
      <c r="Y45" s="58">
        <v>0</v>
      </c>
      <c r="Z45" s="58">
        <v>0</v>
      </c>
      <c r="AA45" s="58">
        <v>0</v>
      </c>
      <c r="AB45" s="58">
        <v>130.19999999999999</v>
      </c>
      <c r="AC45" s="58">
        <v>0</v>
      </c>
      <c r="AD45" s="59">
        <v>72.100000000000009</v>
      </c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65"/>
      <c r="BB45" s="65"/>
    </row>
    <row r="46">
      <c r="A46" s="57" t="s">
        <v>11</v>
      </c>
      <c r="B46" s="58">
        <v>0.99199999999999999</v>
      </c>
      <c r="C46" s="58">
        <v>1.01</v>
      </c>
      <c r="D46" s="58">
        <v>0</v>
      </c>
      <c r="E46" s="58">
        <v>114.75</v>
      </c>
      <c r="F46" s="58">
        <v>0</v>
      </c>
      <c r="G46" s="58">
        <v>72.75</v>
      </c>
      <c r="H46" s="58">
        <v>0</v>
      </c>
      <c r="I46" s="58">
        <v>0</v>
      </c>
      <c r="J46" s="58">
        <v>0</v>
      </c>
      <c r="K46" s="58">
        <v>4</v>
      </c>
      <c r="L46" s="58">
        <v>0</v>
      </c>
      <c r="M46" s="58">
        <v>3.3999999999999999</v>
      </c>
      <c r="N46" s="58">
        <v>0</v>
      </c>
      <c r="O46" s="58">
        <v>7.6000000000000005</v>
      </c>
      <c r="P46" s="58">
        <v>0</v>
      </c>
      <c r="Q46" s="58">
        <v>86.900000000000006</v>
      </c>
      <c r="R46" s="58">
        <v>0</v>
      </c>
      <c r="S46" s="58">
        <v>12.300000000000001</v>
      </c>
      <c r="T46" s="58">
        <v>0</v>
      </c>
      <c r="U46" s="58">
        <v>0</v>
      </c>
      <c r="V46" s="58">
        <v>17.400000000000002</v>
      </c>
      <c r="W46" s="58">
        <v>92.700000000000003</v>
      </c>
      <c r="X46" s="58">
        <v>0</v>
      </c>
      <c r="Y46" s="58">
        <v>0</v>
      </c>
      <c r="Z46" s="58">
        <v>0</v>
      </c>
      <c r="AA46" s="58">
        <v>0</v>
      </c>
      <c r="AB46" s="58">
        <v>133</v>
      </c>
      <c r="AC46" s="58">
        <v>0</v>
      </c>
      <c r="AD46" s="59">
        <v>79.799999999999997</v>
      </c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65"/>
      <c r="BB46" s="65"/>
    </row>
    <row r="47">
      <c r="A47" s="57" t="s">
        <v>12</v>
      </c>
      <c r="B47" s="58">
        <v>0.99199999999999999</v>
      </c>
      <c r="C47" s="58">
        <v>1</v>
      </c>
      <c r="D47" s="58">
        <v>0</v>
      </c>
      <c r="E47" s="58">
        <v>117</v>
      </c>
      <c r="F47" s="58">
        <v>0</v>
      </c>
      <c r="G47" s="58">
        <v>66.75</v>
      </c>
      <c r="H47" s="58">
        <v>0</v>
      </c>
      <c r="I47" s="58">
        <v>0</v>
      </c>
      <c r="J47" s="58">
        <v>0</v>
      </c>
      <c r="K47" s="58">
        <v>4</v>
      </c>
      <c r="L47" s="58">
        <v>0</v>
      </c>
      <c r="M47" s="58">
        <v>3.3000000000000003</v>
      </c>
      <c r="N47" s="58">
        <v>0</v>
      </c>
      <c r="O47" s="58">
        <v>7</v>
      </c>
      <c r="P47" s="58">
        <v>0</v>
      </c>
      <c r="Q47" s="58">
        <v>82.100000000000009</v>
      </c>
      <c r="R47" s="58">
        <v>0</v>
      </c>
      <c r="S47" s="58">
        <v>11.700000000000001</v>
      </c>
      <c r="T47" s="58">
        <v>0</v>
      </c>
      <c r="U47" s="58">
        <v>0</v>
      </c>
      <c r="V47" s="58">
        <v>17.699999999999999</v>
      </c>
      <c r="W47" s="58">
        <v>95.400000000000006</v>
      </c>
      <c r="X47" s="58">
        <v>0</v>
      </c>
      <c r="Y47" s="58">
        <v>0</v>
      </c>
      <c r="Z47" s="58">
        <v>0</v>
      </c>
      <c r="AA47" s="58">
        <v>0</v>
      </c>
      <c r="AB47" s="58">
        <v>135.09999999999999</v>
      </c>
      <c r="AC47" s="58">
        <v>0</v>
      </c>
      <c r="AD47" s="59">
        <v>74.200000000000003</v>
      </c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65"/>
      <c r="BB47" s="65"/>
    </row>
    <row r="48">
      <c r="A48" s="57" t="s">
        <v>13</v>
      </c>
      <c r="B48" s="58">
        <v>1.006</v>
      </c>
      <c r="C48" s="58">
        <v>1</v>
      </c>
      <c r="D48" s="58">
        <v>0</v>
      </c>
      <c r="E48" s="58">
        <v>125.25</v>
      </c>
      <c r="F48" s="58">
        <v>0</v>
      </c>
      <c r="G48" s="58">
        <v>68.25</v>
      </c>
      <c r="H48" s="58">
        <v>0</v>
      </c>
      <c r="I48" s="58">
        <v>0</v>
      </c>
      <c r="J48" s="58">
        <v>0</v>
      </c>
      <c r="K48" s="58">
        <v>4.0999999999999996</v>
      </c>
      <c r="L48" s="58">
        <v>0</v>
      </c>
      <c r="M48" s="58">
        <v>3.3999999999999999</v>
      </c>
      <c r="N48" s="58">
        <v>0</v>
      </c>
      <c r="O48" s="58">
        <v>12.6</v>
      </c>
      <c r="P48" s="58">
        <v>0</v>
      </c>
      <c r="Q48" s="58">
        <v>82.600000000000009</v>
      </c>
      <c r="R48" s="58">
        <v>0</v>
      </c>
      <c r="S48" s="58">
        <v>12.300000000000001</v>
      </c>
      <c r="T48" s="58">
        <v>0</v>
      </c>
      <c r="U48" s="58">
        <v>0</v>
      </c>
      <c r="V48" s="58">
        <v>17.400000000000002</v>
      </c>
      <c r="W48" s="58">
        <v>98.299999999999997</v>
      </c>
      <c r="X48" s="58">
        <v>0</v>
      </c>
      <c r="Y48" s="58">
        <v>0</v>
      </c>
      <c r="Z48" s="58">
        <v>0</v>
      </c>
      <c r="AA48" s="58">
        <v>0</v>
      </c>
      <c r="AB48" s="58">
        <v>145.59999999999999</v>
      </c>
      <c r="AC48" s="58">
        <v>0</v>
      </c>
      <c r="AD48" s="59">
        <v>74.900000000000006</v>
      </c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65"/>
      <c r="AQ48" s="65"/>
      <c r="AR48" s="65"/>
      <c r="AS48" s="65"/>
      <c r="AT48" s="65"/>
      <c r="AU48" s="65"/>
      <c r="AV48" s="65"/>
      <c r="AW48" s="65"/>
      <c r="AX48" s="65"/>
      <c r="AY48" s="65"/>
      <c r="AZ48" s="65"/>
      <c r="BA48" s="65"/>
      <c r="BB48" s="65"/>
    </row>
    <row r="49">
      <c r="A49" s="57" t="s">
        <v>14</v>
      </c>
      <c r="B49" s="58">
        <v>0.97400000000000009</v>
      </c>
      <c r="C49" s="58">
        <v>0.96999999999999997</v>
      </c>
      <c r="D49" s="58">
        <v>0</v>
      </c>
      <c r="E49" s="58">
        <v>162</v>
      </c>
      <c r="F49" s="58">
        <v>0</v>
      </c>
      <c r="G49" s="58">
        <v>66.75</v>
      </c>
      <c r="H49" s="58">
        <v>0</v>
      </c>
      <c r="I49" s="58">
        <v>0</v>
      </c>
      <c r="J49" s="58">
        <v>0</v>
      </c>
      <c r="K49" s="58">
        <v>3.7000000000000002</v>
      </c>
      <c r="L49" s="58">
        <v>0</v>
      </c>
      <c r="M49" s="58">
        <v>3.2000000000000002</v>
      </c>
      <c r="N49" s="58">
        <v>0</v>
      </c>
      <c r="O49" s="58">
        <v>24.800000000000001</v>
      </c>
      <c r="P49" s="58">
        <v>0</v>
      </c>
      <c r="Q49" s="58">
        <v>82</v>
      </c>
      <c r="R49" s="58">
        <v>0</v>
      </c>
      <c r="S49" s="58">
        <v>41.100000000000001</v>
      </c>
      <c r="T49" s="58">
        <v>0</v>
      </c>
      <c r="U49" s="58">
        <v>0</v>
      </c>
      <c r="V49" s="58">
        <v>18.300000000000001</v>
      </c>
      <c r="W49" s="58">
        <v>93.799999999999997</v>
      </c>
      <c r="X49" s="58">
        <v>0</v>
      </c>
      <c r="Y49" s="58">
        <v>0</v>
      </c>
      <c r="Z49" s="58">
        <v>0</v>
      </c>
      <c r="AA49" s="58">
        <v>0</v>
      </c>
      <c r="AB49" s="58">
        <v>184.80000000000001</v>
      </c>
      <c r="AC49" s="58">
        <v>0</v>
      </c>
      <c r="AD49" s="59">
        <v>74.200000000000003</v>
      </c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5"/>
      <c r="AP49" s="65"/>
      <c r="AQ49" s="65"/>
      <c r="AR49" s="65"/>
      <c r="AS49" s="65"/>
      <c r="AT49" s="65"/>
      <c r="AU49" s="65"/>
      <c r="AV49" s="65"/>
      <c r="AW49" s="65"/>
      <c r="AX49" s="65"/>
      <c r="AY49" s="65"/>
      <c r="AZ49" s="65"/>
      <c r="BA49" s="65"/>
      <c r="BB49" s="65"/>
    </row>
    <row r="50">
      <c r="A50" s="57" t="s">
        <v>15</v>
      </c>
      <c r="B50" s="58">
        <v>1</v>
      </c>
      <c r="C50" s="58">
        <v>1.056</v>
      </c>
      <c r="D50" s="58">
        <v>0</v>
      </c>
      <c r="E50" s="58">
        <v>216.75</v>
      </c>
      <c r="F50" s="58">
        <v>0</v>
      </c>
      <c r="G50" s="58">
        <v>56.25</v>
      </c>
      <c r="H50" s="58">
        <v>0</v>
      </c>
      <c r="I50" s="58">
        <v>0</v>
      </c>
      <c r="J50" s="58">
        <v>0</v>
      </c>
      <c r="K50" s="58">
        <v>3.6000000000000001</v>
      </c>
      <c r="L50" s="58">
        <v>0</v>
      </c>
      <c r="M50" s="58">
        <v>3</v>
      </c>
      <c r="N50" s="58">
        <v>0</v>
      </c>
      <c r="O50" s="58">
        <v>8</v>
      </c>
      <c r="P50" s="58">
        <v>0.5</v>
      </c>
      <c r="Q50" s="58">
        <v>70.400000000000006</v>
      </c>
      <c r="R50" s="58">
        <v>0</v>
      </c>
      <c r="S50" s="58">
        <v>79.799999999999997</v>
      </c>
      <c r="T50" s="58">
        <v>0</v>
      </c>
      <c r="U50" s="58">
        <v>0</v>
      </c>
      <c r="V50" s="58">
        <v>16.5</v>
      </c>
      <c r="W50" s="58">
        <v>127.8</v>
      </c>
      <c r="X50" s="58">
        <v>0</v>
      </c>
      <c r="Y50" s="58">
        <v>0</v>
      </c>
      <c r="Z50" s="58">
        <v>0</v>
      </c>
      <c r="AA50" s="58">
        <v>0</v>
      </c>
      <c r="AB50" s="58">
        <v>242.20000000000002</v>
      </c>
      <c r="AC50" s="58">
        <v>0</v>
      </c>
      <c r="AD50" s="59">
        <v>63</v>
      </c>
      <c r="AE50" s="65"/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65"/>
      <c r="AQ50" s="65"/>
      <c r="AR50" s="65"/>
      <c r="AS50" s="65"/>
      <c r="AT50" s="65"/>
      <c r="AU50" s="65"/>
      <c r="AV50" s="65"/>
      <c r="AW50" s="65"/>
      <c r="AX50" s="65"/>
      <c r="AY50" s="65"/>
      <c r="AZ50" s="65"/>
      <c r="BA50" s="65"/>
      <c r="BB50" s="65"/>
    </row>
    <row r="51">
      <c r="A51" s="57" t="s">
        <v>16</v>
      </c>
      <c r="B51" s="58">
        <v>1.01</v>
      </c>
      <c r="C51" s="58">
        <v>1.1000000000000001</v>
      </c>
      <c r="D51" s="58">
        <v>0</v>
      </c>
      <c r="E51" s="58">
        <v>209.25</v>
      </c>
      <c r="F51" s="58">
        <v>0</v>
      </c>
      <c r="G51" s="58">
        <v>61.5</v>
      </c>
      <c r="H51" s="58">
        <v>0</v>
      </c>
      <c r="I51" s="58">
        <v>0</v>
      </c>
      <c r="J51" s="58">
        <v>0</v>
      </c>
      <c r="K51" s="58">
        <v>3.6000000000000001</v>
      </c>
      <c r="L51" s="58">
        <v>0</v>
      </c>
      <c r="M51" s="58">
        <v>3</v>
      </c>
      <c r="N51" s="58">
        <v>0</v>
      </c>
      <c r="O51" s="58">
        <v>9.5999999999999996</v>
      </c>
      <c r="P51" s="58">
        <v>0.70000000000000007</v>
      </c>
      <c r="Q51" s="58">
        <v>74.400000000000006</v>
      </c>
      <c r="R51" s="58">
        <v>0</v>
      </c>
      <c r="S51" s="58">
        <v>77.100000000000009</v>
      </c>
      <c r="T51" s="58">
        <v>0</v>
      </c>
      <c r="U51" s="58">
        <v>0</v>
      </c>
      <c r="V51" s="58">
        <v>15.300000000000001</v>
      </c>
      <c r="W51" s="58">
        <v>121.40000000000001</v>
      </c>
      <c r="X51" s="58">
        <v>0</v>
      </c>
      <c r="Y51" s="58">
        <v>0</v>
      </c>
      <c r="Z51" s="58">
        <v>0</v>
      </c>
      <c r="AA51" s="58">
        <v>0</v>
      </c>
      <c r="AB51" s="58">
        <v>233.09999999999999</v>
      </c>
      <c r="AC51" s="58">
        <v>0</v>
      </c>
      <c r="AD51" s="59">
        <v>69.299999999999997</v>
      </c>
    </row>
    <row r="52">
      <c r="A52" s="57" t="s">
        <v>17</v>
      </c>
      <c r="B52" s="58">
        <v>1.024</v>
      </c>
      <c r="C52" s="58">
        <v>1.1140000000000001</v>
      </c>
      <c r="D52" s="58">
        <v>0</v>
      </c>
      <c r="E52" s="58">
        <v>223.5</v>
      </c>
      <c r="F52" s="58">
        <v>0</v>
      </c>
      <c r="G52" s="58">
        <v>58.5</v>
      </c>
      <c r="H52" s="58">
        <v>0</v>
      </c>
      <c r="I52" s="58">
        <v>0</v>
      </c>
      <c r="J52" s="58">
        <v>0</v>
      </c>
      <c r="K52" s="58">
        <v>3.8999999999999999</v>
      </c>
      <c r="L52" s="58">
        <v>0</v>
      </c>
      <c r="M52" s="58">
        <v>3.3000000000000003</v>
      </c>
      <c r="N52" s="58">
        <v>0</v>
      </c>
      <c r="O52" s="58">
        <v>0.70000000000000007</v>
      </c>
      <c r="P52" s="58">
        <v>4.2999999999999998</v>
      </c>
      <c r="Q52" s="58">
        <v>71.799999999999997</v>
      </c>
      <c r="R52" s="58">
        <v>0</v>
      </c>
      <c r="S52" s="58">
        <v>91.200000000000003</v>
      </c>
      <c r="T52" s="58">
        <v>0</v>
      </c>
      <c r="U52" s="58">
        <v>0</v>
      </c>
      <c r="V52" s="58">
        <v>15.6</v>
      </c>
      <c r="W52" s="58">
        <v>132.90000000000001</v>
      </c>
      <c r="X52" s="58">
        <v>0</v>
      </c>
      <c r="Y52" s="58">
        <v>0</v>
      </c>
      <c r="Z52" s="58">
        <v>0</v>
      </c>
      <c r="AA52" s="58">
        <v>0</v>
      </c>
      <c r="AB52" s="58">
        <v>247.80000000000001</v>
      </c>
      <c r="AC52" s="58">
        <v>0</v>
      </c>
      <c r="AD52" s="59">
        <v>65.099999999999994</v>
      </c>
    </row>
    <row r="53">
      <c r="A53" s="57" t="s">
        <v>18</v>
      </c>
      <c r="B53" s="58">
        <v>1.046</v>
      </c>
      <c r="C53" s="58">
        <v>1.1280000000000001</v>
      </c>
      <c r="D53" s="58">
        <v>0</v>
      </c>
      <c r="E53" s="58">
        <v>192</v>
      </c>
      <c r="F53" s="58">
        <v>0</v>
      </c>
      <c r="G53" s="58">
        <v>65.25</v>
      </c>
      <c r="H53" s="58">
        <v>0</v>
      </c>
      <c r="I53" s="58">
        <v>0</v>
      </c>
      <c r="J53" s="58">
        <v>0</v>
      </c>
      <c r="K53" s="58">
        <v>4</v>
      </c>
      <c r="L53" s="58">
        <v>0</v>
      </c>
      <c r="M53" s="58">
        <v>3.3999999999999999</v>
      </c>
      <c r="N53" s="58">
        <v>0</v>
      </c>
      <c r="O53" s="58">
        <v>0</v>
      </c>
      <c r="P53" s="58">
        <v>6.6000000000000005</v>
      </c>
      <c r="Q53" s="58">
        <v>77.299999999999997</v>
      </c>
      <c r="R53" s="58">
        <v>0</v>
      </c>
      <c r="S53" s="58">
        <v>93.600000000000009</v>
      </c>
      <c r="T53" s="58">
        <v>0</v>
      </c>
      <c r="U53" s="58">
        <v>0</v>
      </c>
      <c r="V53" s="58">
        <v>15.300000000000001</v>
      </c>
      <c r="W53" s="58">
        <v>102</v>
      </c>
      <c r="X53" s="58">
        <v>0</v>
      </c>
      <c r="Y53" s="58">
        <v>0</v>
      </c>
      <c r="Z53" s="58">
        <v>0</v>
      </c>
      <c r="AA53" s="58">
        <v>0</v>
      </c>
      <c r="AB53" s="58">
        <v>216.30000000000001</v>
      </c>
      <c r="AC53" s="58">
        <v>0</v>
      </c>
      <c r="AD53" s="59">
        <v>72.100000000000009</v>
      </c>
    </row>
    <row r="54">
      <c r="A54" s="57" t="s">
        <v>19</v>
      </c>
      <c r="B54" s="58">
        <v>1.006</v>
      </c>
      <c r="C54" s="58">
        <v>1.0840000000000001</v>
      </c>
      <c r="D54" s="58">
        <v>0</v>
      </c>
      <c r="E54" s="58">
        <v>216.75</v>
      </c>
      <c r="F54" s="58">
        <v>0</v>
      </c>
      <c r="G54" s="58">
        <v>53.25</v>
      </c>
      <c r="H54" s="58">
        <v>0</v>
      </c>
      <c r="I54" s="58">
        <v>0</v>
      </c>
      <c r="J54" s="58">
        <v>0</v>
      </c>
      <c r="K54" s="58">
        <v>3.6000000000000001</v>
      </c>
      <c r="L54" s="58">
        <v>0</v>
      </c>
      <c r="M54" s="58">
        <v>3</v>
      </c>
      <c r="N54" s="58">
        <v>0</v>
      </c>
      <c r="O54" s="58">
        <v>0.59999999999999998</v>
      </c>
      <c r="P54" s="58">
        <v>4.7999999999999998</v>
      </c>
      <c r="Q54" s="58">
        <v>67.299999999999997</v>
      </c>
      <c r="R54" s="58">
        <v>0</v>
      </c>
      <c r="S54" s="58">
        <v>93.900000000000006</v>
      </c>
      <c r="T54" s="58">
        <v>0</v>
      </c>
      <c r="U54" s="58">
        <v>0</v>
      </c>
      <c r="V54" s="58">
        <v>16.5</v>
      </c>
      <c r="W54" s="58">
        <v>125.2</v>
      </c>
      <c r="X54" s="58">
        <v>0</v>
      </c>
      <c r="Y54" s="58">
        <v>0</v>
      </c>
      <c r="Z54" s="58">
        <v>0</v>
      </c>
      <c r="AA54" s="58">
        <v>0</v>
      </c>
      <c r="AB54" s="58">
        <v>241.5</v>
      </c>
      <c r="AC54" s="58">
        <v>0</v>
      </c>
      <c r="AD54" s="59">
        <v>60.200000000000003</v>
      </c>
    </row>
    <row r="55">
      <c r="A55" s="57" t="s">
        <v>20</v>
      </c>
      <c r="B55" s="58">
        <v>1.02</v>
      </c>
      <c r="C55" s="58">
        <v>1.0880000000000001</v>
      </c>
      <c r="D55" s="58">
        <v>0</v>
      </c>
      <c r="E55" s="58">
        <v>222</v>
      </c>
      <c r="F55" s="58">
        <v>0</v>
      </c>
      <c r="G55" s="58">
        <v>57.75</v>
      </c>
      <c r="H55" s="58">
        <v>0</v>
      </c>
      <c r="I55" s="58">
        <v>0</v>
      </c>
      <c r="J55" s="58">
        <v>0</v>
      </c>
      <c r="K55" s="58">
        <v>3.6000000000000001</v>
      </c>
      <c r="L55" s="58">
        <v>0</v>
      </c>
      <c r="M55" s="58">
        <v>3</v>
      </c>
      <c r="N55" s="58">
        <v>0</v>
      </c>
      <c r="O55" s="58">
        <v>0.5</v>
      </c>
      <c r="P55" s="58">
        <v>9.2000000000000011</v>
      </c>
      <c r="Q55" s="58">
        <v>71.5</v>
      </c>
      <c r="R55" s="58">
        <v>0</v>
      </c>
      <c r="S55" s="58">
        <v>93.299999999999997</v>
      </c>
      <c r="T55" s="58">
        <v>0</v>
      </c>
      <c r="U55" s="58">
        <v>0</v>
      </c>
      <c r="V55" s="58">
        <v>16.5</v>
      </c>
      <c r="W55" s="58">
        <v>135.40000000000001</v>
      </c>
      <c r="X55" s="58">
        <v>0</v>
      </c>
      <c r="Y55" s="58">
        <v>0</v>
      </c>
      <c r="Z55" s="58">
        <v>0</v>
      </c>
      <c r="AA55" s="58">
        <v>0</v>
      </c>
      <c r="AB55" s="58">
        <v>247.09999999999999</v>
      </c>
      <c r="AC55" s="58">
        <v>0</v>
      </c>
      <c r="AD55" s="59">
        <v>64.400000000000006</v>
      </c>
    </row>
    <row r="56">
      <c r="A56" s="57" t="s">
        <v>21</v>
      </c>
      <c r="B56" s="58">
        <v>1.032</v>
      </c>
      <c r="C56" s="58">
        <v>1.0620000000000001</v>
      </c>
      <c r="D56" s="58">
        <v>0</v>
      </c>
      <c r="E56" s="58">
        <v>224.25</v>
      </c>
      <c r="F56" s="58">
        <v>0</v>
      </c>
      <c r="G56" s="58">
        <v>58.5</v>
      </c>
      <c r="H56" s="58">
        <v>0</v>
      </c>
      <c r="I56" s="58">
        <v>0</v>
      </c>
      <c r="J56" s="58">
        <v>0</v>
      </c>
      <c r="K56" s="58">
        <v>3.5</v>
      </c>
      <c r="L56" s="58">
        <v>0</v>
      </c>
      <c r="M56" s="58">
        <v>3</v>
      </c>
      <c r="N56" s="58">
        <v>0</v>
      </c>
      <c r="O56" s="58">
        <v>2.6000000000000001</v>
      </c>
      <c r="P56" s="58">
        <v>4</v>
      </c>
      <c r="Q56" s="58">
        <v>72.400000000000006</v>
      </c>
      <c r="R56" s="58">
        <v>0</v>
      </c>
      <c r="S56" s="58">
        <v>104.7</v>
      </c>
      <c r="T56" s="58">
        <v>0</v>
      </c>
      <c r="U56" s="58">
        <v>0</v>
      </c>
      <c r="V56" s="58">
        <v>16.5</v>
      </c>
      <c r="W56" s="58">
        <v>118.8</v>
      </c>
      <c r="X56" s="58">
        <v>0</v>
      </c>
      <c r="Y56" s="58">
        <v>0</v>
      </c>
      <c r="Z56" s="58">
        <v>0</v>
      </c>
      <c r="AA56" s="58">
        <v>0</v>
      </c>
      <c r="AB56" s="58">
        <v>249.90000000000001</v>
      </c>
      <c r="AC56" s="58">
        <v>0</v>
      </c>
      <c r="AD56" s="59">
        <v>65.099999999999994</v>
      </c>
    </row>
    <row r="57">
      <c r="A57" s="57" t="s">
        <v>22</v>
      </c>
      <c r="B57" s="58">
        <v>0.9840000000000001</v>
      </c>
      <c r="C57" s="58">
        <v>0.96600000000000008</v>
      </c>
      <c r="D57" s="58">
        <v>0</v>
      </c>
      <c r="E57" s="58">
        <v>204</v>
      </c>
      <c r="F57" s="58">
        <v>0</v>
      </c>
      <c r="G57" s="58">
        <v>57.75</v>
      </c>
      <c r="H57" s="58">
        <v>0</v>
      </c>
      <c r="I57" s="58">
        <v>0</v>
      </c>
      <c r="J57" s="58">
        <v>0</v>
      </c>
      <c r="K57" s="58">
        <v>3.3999999999999999</v>
      </c>
      <c r="L57" s="58">
        <v>0</v>
      </c>
      <c r="M57" s="58">
        <v>2.8999999999999999</v>
      </c>
      <c r="N57" s="58">
        <v>0</v>
      </c>
      <c r="O57" s="58">
        <v>3.8000000000000003</v>
      </c>
      <c r="P57" s="58">
        <v>1</v>
      </c>
      <c r="Q57" s="58">
        <v>74.200000000000003</v>
      </c>
      <c r="R57" s="58">
        <v>0</v>
      </c>
      <c r="S57" s="58">
        <v>86.400000000000006</v>
      </c>
      <c r="T57" s="58">
        <v>0</v>
      </c>
      <c r="U57" s="58">
        <v>0</v>
      </c>
      <c r="V57" s="58">
        <v>18.600000000000001</v>
      </c>
      <c r="W57" s="58">
        <v>113.7</v>
      </c>
      <c r="X57" s="58">
        <v>0</v>
      </c>
      <c r="Y57" s="58">
        <v>0</v>
      </c>
      <c r="Z57" s="58">
        <v>0</v>
      </c>
      <c r="AA57" s="58">
        <v>0</v>
      </c>
      <c r="AB57" s="58">
        <v>232.40000000000001</v>
      </c>
      <c r="AC57" s="58">
        <v>0</v>
      </c>
      <c r="AD57" s="59">
        <v>65.099999999999994</v>
      </c>
    </row>
    <row r="58">
      <c r="A58" s="57" t="s">
        <v>23</v>
      </c>
      <c r="B58" s="58">
        <v>0.99399999999999999</v>
      </c>
      <c r="C58" s="58">
        <v>0.94400000000000006</v>
      </c>
      <c r="D58" s="58">
        <v>0</v>
      </c>
      <c r="E58" s="58">
        <v>185.25</v>
      </c>
      <c r="F58" s="58">
        <v>0</v>
      </c>
      <c r="G58" s="58">
        <v>61.5</v>
      </c>
      <c r="H58" s="58">
        <v>0</v>
      </c>
      <c r="I58" s="58">
        <v>0</v>
      </c>
      <c r="J58" s="58">
        <v>0</v>
      </c>
      <c r="K58" s="58">
        <v>3.6000000000000001</v>
      </c>
      <c r="L58" s="58">
        <v>0</v>
      </c>
      <c r="M58" s="58">
        <v>3</v>
      </c>
      <c r="N58" s="58">
        <v>0</v>
      </c>
      <c r="O58" s="58">
        <v>3.5</v>
      </c>
      <c r="P58" s="58">
        <v>0</v>
      </c>
      <c r="Q58" s="58">
        <v>77.5</v>
      </c>
      <c r="R58" s="58">
        <v>0</v>
      </c>
      <c r="S58" s="58">
        <v>87</v>
      </c>
      <c r="T58" s="58">
        <v>0</v>
      </c>
      <c r="U58" s="58">
        <v>0</v>
      </c>
      <c r="V58" s="58">
        <v>18.600000000000001</v>
      </c>
      <c r="W58" s="58">
        <v>92.700000000000003</v>
      </c>
      <c r="X58" s="58">
        <v>0</v>
      </c>
      <c r="Y58" s="58">
        <v>0</v>
      </c>
      <c r="Z58" s="58">
        <v>0</v>
      </c>
      <c r="AA58" s="58">
        <v>0</v>
      </c>
      <c r="AB58" s="58">
        <v>210.70000000000002</v>
      </c>
      <c r="AC58" s="58">
        <v>0</v>
      </c>
      <c r="AD58" s="59">
        <v>69.299999999999997</v>
      </c>
    </row>
    <row r="59">
      <c r="A59" s="57" t="s">
        <v>24</v>
      </c>
      <c r="B59" s="58">
        <v>1.022</v>
      </c>
      <c r="C59" s="58">
        <v>0.94000000000000006</v>
      </c>
      <c r="D59" s="58">
        <v>0</v>
      </c>
      <c r="E59" s="58">
        <v>180</v>
      </c>
      <c r="F59" s="58">
        <v>0</v>
      </c>
      <c r="G59" s="58">
        <v>60</v>
      </c>
      <c r="H59" s="58">
        <v>0</v>
      </c>
      <c r="I59" s="58">
        <v>0</v>
      </c>
      <c r="J59" s="58">
        <v>0</v>
      </c>
      <c r="K59" s="58">
        <v>3.7000000000000002</v>
      </c>
      <c r="L59" s="58">
        <v>0</v>
      </c>
      <c r="M59" s="58">
        <v>3.1000000000000001</v>
      </c>
      <c r="N59" s="58">
        <v>0</v>
      </c>
      <c r="O59" s="58">
        <v>5.4000000000000004</v>
      </c>
      <c r="P59" s="58">
        <v>0.40000000000000002</v>
      </c>
      <c r="Q59" s="58">
        <v>75.5</v>
      </c>
      <c r="R59" s="58">
        <v>0</v>
      </c>
      <c r="S59" s="58">
        <v>72.900000000000006</v>
      </c>
      <c r="T59" s="58">
        <v>0</v>
      </c>
      <c r="U59" s="58">
        <v>0</v>
      </c>
      <c r="V59" s="58">
        <v>18</v>
      </c>
      <c r="W59" s="58">
        <v>99.700000000000003</v>
      </c>
      <c r="X59" s="58">
        <v>0</v>
      </c>
      <c r="Y59" s="58">
        <v>0</v>
      </c>
      <c r="Z59" s="58">
        <v>0</v>
      </c>
      <c r="AA59" s="58">
        <v>0</v>
      </c>
      <c r="AB59" s="58">
        <v>205.09999999999999</v>
      </c>
      <c r="AC59" s="58">
        <v>0</v>
      </c>
      <c r="AD59" s="59">
        <v>67.200000000000003</v>
      </c>
    </row>
    <row r="60">
      <c r="A60" s="57" t="s">
        <v>25</v>
      </c>
      <c r="B60" s="58">
        <v>1.016</v>
      </c>
      <c r="C60" s="58">
        <v>0.97800000000000009</v>
      </c>
      <c r="D60" s="58">
        <v>0</v>
      </c>
      <c r="E60" s="58">
        <v>169.5</v>
      </c>
      <c r="F60" s="58">
        <v>0</v>
      </c>
      <c r="G60" s="58">
        <v>66.75</v>
      </c>
      <c r="H60" s="58">
        <v>0</v>
      </c>
      <c r="I60" s="58">
        <v>0</v>
      </c>
      <c r="J60" s="58">
        <v>0</v>
      </c>
      <c r="K60" s="58">
        <v>3.8999999999999999</v>
      </c>
      <c r="L60" s="58">
        <v>0</v>
      </c>
      <c r="M60" s="58">
        <v>3.3999999999999999</v>
      </c>
      <c r="N60" s="58">
        <v>0</v>
      </c>
      <c r="O60" s="58">
        <v>10.200000000000001</v>
      </c>
      <c r="P60" s="58">
        <v>0</v>
      </c>
      <c r="Q60" s="58">
        <v>81.400000000000006</v>
      </c>
      <c r="R60" s="58">
        <v>0</v>
      </c>
      <c r="S60" s="58">
        <v>54</v>
      </c>
      <c r="T60" s="58">
        <v>0</v>
      </c>
      <c r="U60" s="58">
        <v>0</v>
      </c>
      <c r="V60" s="58">
        <v>17.400000000000002</v>
      </c>
      <c r="W60" s="58">
        <v>103</v>
      </c>
      <c r="X60" s="58">
        <v>0</v>
      </c>
      <c r="Y60" s="58">
        <v>0</v>
      </c>
      <c r="Z60" s="58">
        <v>0</v>
      </c>
      <c r="AA60" s="58">
        <v>0</v>
      </c>
      <c r="AB60" s="58">
        <v>195.30000000000001</v>
      </c>
      <c r="AC60" s="58">
        <v>0</v>
      </c>
      <c r="AD60" s="59">
        <v>74.200000000000003</v>
      </c>
    </row>
    <row r="61">
      <c r="A61" s="57" t="s">
        <v>26</v>
      </c>
      <c r="B61" s="58">
        <v>0.99399999999999999</v>
      </c>
      <c r="C61" s="58">
        <v>0.97800000000000009</v>
      </c>
      <c r="D61" s="58">
        <v>0</v>
      </c>
      <c r="E61" s="58">
        <v>153.75</v>
      </c>
      <c r="F61" s="58">
        <v>0</v>
      </c>
      <c r="G61" s="58">
        <v>61.5</v>
      </c>
      <c r="H61" s="58">
        <v>0</v>
      </c>
      <c r="I61" s="58">
        <v>0</v>
      </c>
      <c r="J61" s="58">
        <v>0</v>
      </c>
      <c r="K61" s="58">
        <v>3.8999999999999999</v>
      </c>
      <c r="L61" s="58">
        <v>0</v>
      </c>
      <c r="M61" s="58">
        <v>3.2000000000000002</v>
      </c>
      <c r="N61" s="58">
        <v>0</v>
      </c>
      <c r="O61" s="58">
        <v>8.4000000000000004</v>
      </c>
      <c r="P61" s="58">
        <v>0</v>
      </c>
      <c r="Q61" s="58">
        <v>77</v>
      </c>
      <c r="R61" s="58">
        <v>0</v>
      </c>
      <c r="S61" s="58">
        <v>45.899999999999999</v>
      </c>
      <c r="T61" s="58">
        <v>0</v>
      </c>
      <c r="U61" s="58">
        <v>0</v>
      </c>
      <c r="V61" s="58">
        <v>17.699999999999999</v>
      </c>
      <c r="W61" s="58">
        <v>97.5</v>
      </c>
      <c r="X61" s="58">
        <v>0</v>
      </c>
      <c r="Y61" s="58">
        <v>0</v>
      </c>
      <c r="Z61" s="58">
        <v>0</v>
      </c>
      <c r="AA61" s="58">
        <v>0</v>
      </c>
      <c r="AB61" s="58">
        <v>178.5</v>
      </c>
      <c r="AC61" s="58">
        <v>0</v>
      </c>
      <c r="AD61" s="59">
        <v>70</v>
      </c>
    </row>
    <row r="62">
      <c r="A62" s="57" t="s">
        <v>27</v>
      </c>
      <c r="B62" s="58">
        <v>0.9880000000000001</v>
      </c>
      <c r="C62" s="58">
        <v>0.9840000000000001</v>
      </c>
      <c r="D62" s="58">
        <v>0</v>
      </c>
      <c r="E62" s="58">
        <v>171</v>
      </c>
      <c r="F62" s="58">
        <v>0</v>
      </c>
      <c r="G62" s="58">
        <v>63.75</v>
      </c>
      <c r="H62" s="58">
        <v>0</v>
      </c>
      <c r="I62" s="58">
        <v>0</v>
      </c>
      <c r="J62" s="58">
        <v>0</v>
      </c>
      <c r="K62" s="58">
        <v>3.7000000000000002</v>
      </c>
      <c r="L62" s="58">
        <v>0</v>
      </c>
      <c r="M62" s="58">
        <v>3.2000000000000002</v>
      </c>
      <c r="N62" s="58">
        <v>0</v>
      </c>
      <c r="O62" s="58">
        <v>7.7999999999999998</v>
      </c>
      <c r="P62" s="58">
        <v>0</v>
      </c>
      <c r="Q62" s="58">
        <v>78.799999999999997</v>
      </c>
      <c r="R62" s="58">
        <v>0</v>
      </c>
      <c r="S62" s="58">
        <v>64.200000000000003</v>
      </c>
      <c r="T62" s="58">
        <v>0.29999999999999999</v>
      </c>
      <c r="U62" s="58">
        <v>0</v>
      </c>
      <c r="V62" s="58">
        <v>17.699999999999999</v>
      </c>
      <c r="W62" s="58">
        <v>97.5</v>
      </c>
      <c r="X62" s="58">
        <v>0</v>
      </c>
      <c r="Y62" s="58">
        <v>0</v>
      </c>
      <c r="Z62" s="58">
        <v>0</v>
      </c>
      <c r="AA62" s="58">
        <v>0</v>
      </c>
      <c r="AB62" s="58">
        <v>197.40000000000001</v>
      </c>
      <c r="AC62" s="58">
        <v>0</v>
      </c>
      <c r="AD62" s="59">
        <v>71.400000000000006</v>
      </c>
    </row>
    <row r="63">
      <c r="A63" s="57" t="s">
        <v>28</v>
      </c>
      <c r="B63" s="58">
        <v>0.97400000000000009</v>
      </c>
      <c r="C63" s="58">
        <v>1.026</v>
      </c>
      <c r="D63" s="58">
        <v>0</v>
      </c>
      <c r="E63" s="58">
        <v>178.5</v>
      </c>
      <c r="F63" s="58">
        <v>0</v>
      </c>
      <c r="G63" s="58">
        <v>67.5</v>
      </c>
      <c r="H63" s="58">
        <v>0</v>
      </c>
      <c r="I63" s="58">
        <v>0</v>
      </c>
      <c r="J63" s="58">
        <v>0</v>
      </c>
      <c r="K63" s="58">
        <v>4.0999999999999996</v>
      </c>
      <c r="L63" s="58">
        <v>0</v>
      </c>
      <c r="M63" s="58">
        <v>3.5</v>
      </c>
      <c r="N63" s="58">
        <v>0</v>
      </c>
      <c r="O63" s="58">
        <v>9.0999999999999996</v>
      </c>
      <c r="P63" s="58">
        <v>0</v>
      </c>
      <c r="Q63" s="58">
        <v>81.299999999999997</v>
      </c>
      <c r="R63" s="58">
        <v>0</v>
      </c>
      <c r="S63" s="58">
        <v>66.299999999999997</v>
      </c>
      <c r="T63" s="58">
        <v>0</v>
      </c>
      <c r="U63" s="58">
        <v>0</v>
      </c>
      <c r="V63" s="58">
        <v>17.100000000000001</v>
      </c>
      <c r="W63" s="58">
        <v>100.90000000000001</v>
      </c>
      <c r="X63" s="58">
        <v>0</v>
      </c>
      <c r="Y63" s="58">
        <v>0</v>
      </c>
      <c r="Z63" s="58">
        <v>0</v>
      </c>
      <c r="AA63" s="58">
        <v>0</v>
      </c>
      <c r="AB63" s="58">
        <v>203.70000000000002</v>
      </c>
      <c r="AC63" s="58">
        <v>0</v>
      </c>
      <c r="AD63" s="59">
        <v>74.900000000000006</v>
      </c>
    </row>
    <row r="64" ht="13.5">
      <c r="A64" s="60" t="s">
        <v>29</v>
      </c>
      <c r="B64" s="61">
        <v>0.9840000000000001</v>
      </c>
      <c r="C64" s="61">
        <v>1.022</v>
      </c>
      <c r="D64" s="61">
        <v>0</v>
      </c>
      <c r="E64" s="61">
        <v>164.25</v>
      </c>
      <c r="F64" s="61">
        <v>0</v>
      </c>
      <c r="G64" s="61">
        <v>69.75</v>
      </c>
      <c r="H64" s="61">
        <v>0</v>
      </c>
      <c r="I64" s="61">
        <v>0</v>
      </c>
      <c r="J64" s="61">
        <v>0</v>
      </c>
      <c r="K64" s="61">
        <v>4.0999999999999996</v>
      </c>
      <c r="L64" s="61">
        <v>0</v>
      </c>
      <c r="M64" s="61">
        <v>3.3999999999999999</v>
      </c>
      <c r="N64" s="61">
        <v>0</v>
      </c>
      <c r="O64" s="61">
        <v>11.200000000000001</v>
      </c>
      <c r="P64" s="61">
        <v>0</v>
      </c>
      <c r="Q64" s="61">
        <v>84.100000000000009</v>
      </c>
      <c r="R64" s="61">
        <v>0</v>
      </c>
      <c r="S64" s="61">
        <v>50.700000000000003</v>
      </c>
      <c r="T64" s="61">
        <v>0</v>
      </c>
      <c r="U64" s="61">
        <v>0</v>
      </c>
      <c r="V64" s="61">
        <v>17.100000000000001</v>
      </c>
      <c r="W64" s="61">
        <v>100.90000000000001</v>
      </c>
      <c r="X64" s="61">
        <v>0</v>
      </c>
      <c r="Y64" s="61">
        <v>0</v>
      </c>
      <c r="Z64" s="61">
        <v>0</v>
      </c>
      <c r="AA64" s="61">
        <v>0</v>
      </c>
      <c r="AB64" s="61">
        <v>186.20000000000002</v>
      </c>
      <c r="AC64" s="61">
        <v>0</v>
      </c>
      <c r="AD64" s="62">
        <v>77.700000000000003</v>
      </c>
    </row>
    <row r="65">
      <c r="A65" s="64" t="s">
        <v>31</v>
      </c>
      <c r="B65" s="63">
        <v>23.986000000000001</v>
      </c>
      <c r="C65" s="63">
        <v>24.570000000000004</v>
      </c>
      <c r="D65" s="63">
        <v>0</v>
      </c>
      <c r="E65" s="63">
        <v>4015.5</v>
      </c>
      <c r="F65" s="63">
        <v>0</v>
      </c>
      <c r="G65" s="63">
        <v>1543.5</v>
      </c>
      <c r="H65" s="63">
        <v>0</v>
      </c>
      <c r="I65" s="63">
        <v>0</v>
      </c>
      <c r="J65" s="63">
        <v>0</v>
      </c>
      <c r="K65" s="63">
        <v>92.100000000000009</v>
      </c>
      <c r="L65" s="63">
        <v>0</v>
      </c>
      <c r="M65" s="63">
        <v>77.600000000000009</v>
      </c>
      <c r="N65" s="63">
        <v>0</v>
      </c>
      <c r="O65" s="63">
        <v>181.39999999999998</v>
      </c>
      <c r="P65" s="63">
        <v>31.5</v>
      </c>
      <c r="Q65" s="63">
        <v>1890.0999999999999</v>
      </c>
      <c r="R65" s="63">
        <v>0</v>
      </c>
      <c r="S65" s="63">
        <v>1298.7</v>
      </c>
      <c r="T65" s="63">
        <v>0.29999999999999999</v>
      </c>
      <c r="U65" s="63">
        <v>0</v>
      </c>
      <c r="V65" s="63">
        <v>411.30000000000007</v>
      </c>
      <c r="W65" s="63">
        <v>2514.0000000000005</v>
      </c>
      <c r="X65" s="63">
        <v>0</v>
      </c>
      <c r="Y65" s="63">
        <v>0</v>
      </c>
      <c r="Z65" s="63">
        <v>0</v>
      </c>
      <c r="AA65" s="63">
        <v>0</v>
      </c>
      <c r="AB65" s="63">
        <v>4558.3999999999996</v>
      </c>
      <c r="AC65" s="63">
        <v>0</v>
      </c>
      <c r="AD65" s="63">
        <v>1717.1000000000004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53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6" width="41.7109375"/>
    <col customWidth="1" hidden="1" min="2" max="2" style="67" width="10.28515625"/>
    <col customWidth="1" min="3" max="3" style="68" width="15.42578125"/>
    <col customWidth="1" min="4" max="4" style="69" width="20.7109375"/>
    <col customWidth="1" hidden="1" min="5" max="5" style="70" width="16.5703125"/>
    <col customWidth="1" hidden="1" min="6" max="6" style="69" width="16.5703125"/>
    <col min="7" max="16384" style="1" width="9.140625"/>
  </cols>
  <sheetData>
    <row r="1" ht="12.75" customHeight="1"/>
    <row r="2" ht="23.25">
      <c r="A2" s="71" t="str">
        <f>'Время горизонтально'!E2</f>
        <v xml:space="preserve">Мощность по фидерам по часовым интервалам</v>
      </c>
      <c r="B2" s="72"/>
    </row>
    <row r="3" ht="21" customHeight="1">
      <c r="C3" s="73" t="str">
        <f>IF(isOV="","",isOV)</f>
        <v/>
      </c>
    </row>
    <row r="4" ht="15">
      <c r="A4" s="74" t="str">
        <f>IF(group="","",group)</f>
        <v xml:space="preserve">ПС 35 кВ Балатон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5" customFormat="1" ht="34.5" customHeight="1">
      <c r="A6" s="48" t="s">
        <v>5</v>
      </c>
      <c r="B6" s="76" t="s">
        <v>66</v>
      </c>
      <c r="C6" s="77" t="s">
        <v>67</v>
      </c>
      <c r="D6" s="78" t="s">
        <v>68</v>
      </c>
      <c r="E6" s="79" t="s">
        <v>69</v>
      </c>
      <c r="F6" s="78" t="s">
        <v>70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Р7-Офис/2024.4.2.691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vol24669</cp:lastModifiedBy>
  <cp:revision>1</cp:revision>
  <dcterms:created xsi:type="dcterms:W3CDTF">2006-01-12T11:13:46Z</dcterms:created>
  <dcterms:modified xsi:type="dcterms:W3CDTF">2025-01-17T06:46:28Z</dcterms:modified>
</cp:coreProperties>
</file>